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W:\ASDN\Common\Financial\FY22\Startup\"/>
    </mc:Choice>
  </mc:AlternateContent>
  <xr:revisionPtr revIDLastSave="0" documentId="13_ncr:1_{671D1EDA-F2BB-49A7-8532-73A78EE8A4ED}" xr6:coauthVersionLast="47" xr6:coauthVersionMax="47" xr10:uidLastSave="{00000000-0000-0000-0000-000000000000}"/>
  <bookViews>
    <workbookView xWindow="28680" yWindow="-120" windowWidth="29040" windowHeight="15840" xr2:uid="{00000000-000D-0000-FFFF-FFFF00000000}"/>
  </bookViews>
  <sheets>
    <sheet name="A&amp;S RC_StartUp Form" sheetId="1" r:id="rId1"/>
    <sheet name="RSCAD Contribution" sheetId="2" r:id="rId2"/>
    <sheet name="FIS Detail_FY23" sheetId="6" r:id="rId3"/>
    <sheet name="Extension Request" sheetId="7" r:id="rId4"/>
    <sheet name="StartUp Procedures" sheetId="8" r:id="rId5"/>
  </sheets>
  <externalReferences>
    <externalReference r:id="rId6"/>
  </externalReferences>
  <definedNames>
    <definedName name="Recover">[1]Macro1!$A$54</definedName>
    <definedName name="TableName">"Dummy"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 l="1"/>
  <c r="M15" i="1"/>
  <c r="I15" i="1" l="1"/>
  <c r="I33" i="1"/>
  <c r="I26" i="1"/>
  <c r="I19" i="1"/>
  <c r="B80" i="1"/>
  <c r="B77" i="1"/>
  <c r="B36" i="1" l="1"/>
  <c r="C37" i="1" s="1"/>
  <c r="C79" i="1" l="1"/>
  <c r="K76" i="1"/>
  <c r="C76" i="1"/>
  <c r="K79" i="1"/>
  <c r="G37" i="1"/>
  <c r="E37" i="1"/>
  <c r="F37" i="1"/>
  <c r="C77" i="1" l="1"/>
  <c r="F79" i="1"/>
  <c r="M76" i="1"/>
  <c r="M79" i="1"/>
  <c r="F76" i="1"/>
  <c r="K77" i="1"/>
  <c r="D79" i="1"/>
  <c r="L76" i="1"/>
  <c r="L77" i="1" s="1"/>
  <c r="L26" i="1" s="1"/>
  <c r="L79" i="1"/>
  <c r="D76" i="1"/>
  <c r="K80" i="1"/>
  <c r="C80" i="1"/>
  <c r="G76" i="1"/>
  <c r="G79" i="1"/>
  <c r="B46" i="1"/>
  <c r="L19" i="1" l="1"/>
  <c r="F80" i="1"/>
  <c r="G80" i="1"/>
  <c r="L80" i="1"/>
  <c r="F77" i="1"/>
  <c r="G77" i="1"/>
  <c r="D77" i="1"/>
  <c r="D80" i="1"/>
  <c r="M80" i="1"/>
  <c r="M77" i="1"/>
  <c r="I77" i="1" s="1"/>
  <c r="F8" i="2"/>
  <c r="F7" i="2"/>
  <c r="F6" i="2"/>
  <c r="B8" i="2"/>
  <c r="B7" i="2"/>
  <c r="B6" i="2"/>
  <c r="B4" i="2"/>
  <c r="D17" i="2"/>
  <c r="D20" i="2" s="1"/>
  <c r="D23" i="2" s="1"/>
  <c r="I32" i="1"/>
  <c r="I25" i="1"/>
  <c r="I18" i="1"/>
  <c r="L33" i="1" l="1"/>
  <c r="I80" i="1"/>
  <c r="I74" i="1"/>
  <c r="I69" i="1"/>
  <c r="I59" i="1"/>
  <c r="I49" i="1"/>
  <c r="I31" i="1"/>
  <c r="B31" i="1"/>
  <c r="I30" i="1"/>
  <c r="I29" i="1"/>
  <c r="I24" i="1"/>
  <c r="I23" i="1"/>
  <c r="C23" i="1"/>
  <c r="I22" i="1"/>
  <c r="E18" i="1"/>
  <c r="E23" i="1" s="1"/>
  <c r="I17" i="1"/>
  <c r="I16" i="1"/>
  <c r="I83" i="1" l="1"/>
  <c r="B66" i="1"/>
  <c r="B62" i="1"/>
  <c r="B40" i="1"/>
  <c r="B52" i="1"/>
  <c r="B49" i="1" l="1"/>
  <c r="B56" i="1"/>
  <c r="B59" i="1" s="1"/>
  <c r="K72" i="1" l="1"/>
  <c r="C64" i="1"/>
  <c r="K43" i="1"/>
  <c r="K64" i="1"/>
  <c r="C72" i="1"/>
  <c r="K54" i="1"/>
  <c r="C54" i="1"/>
  <c r="C43" i="1"/>
  <c r="K42" i="1"/>
  <c r="C42" i="1"/>
  <c r="L54" i="1"/>
  <c r="D54" i="1"/>
  <c r="D43" i="1"/>
  <c r="L43" i="1"/>
  <c r="L72" i="1"/>
  <c r="D64" i="1"/>
  <c r="L64" i="1"/>
  <c r="L42" i="1"/>
  <c r="D42" i="1"/>
  <c r="D72" i="1"/>
  <c r="F47" i="1"/>
  <c r="F72" i="1"/>
  <c r="M54" i="1"/>
  <c r="M72" i="1"/>
  <c r="F64" i="1"/>
  <c r="F43" i="1"/>
  <c r="M64" i="1"/>
  <c r="M42" i="1"/>
  <c r="F42" i="1"/>
  <c r="M43" i="1"/>
  <c r="F54" i="1"/>
  <c r="G39" i="1"/>
  <c r="G64" i="1"/>
  <c r="G43" i="1"/>
  <c r="G42" i="1"/>
  <c r="G54" i="1"/>
  <c r="G72" i="1"/>
  <c r="C39" i="1"/>
  <c r="K58" i="1"/>
  <c r="K41" i="1"/>
  <c r="K68" i="1"/>
  <c r="K53" i="1"/>
  <c r="K73" i="1"/>
  <c r="K63" i="1"/>
  <c r="K47" i="1"/>
  <c r="K65" i="1"/>
  <c r="K48" i="1"/>
  <c r="K57" i="1"/>
  <c r="K39" i="1"/>
  <c r="K67" i="1"/>
  <c r="K51" i="1"/>
  <c r="K61" i="1"/>
  <c r="K44" i="1"/>
  <c r="K71" i="1"/>
  <c r="K55" i="1"/>
  <c r="D39" i="1"/>
  <c r="L68" i="1"/>
  <c r="L53" i="1"/>
  <c r="L73" i="1"/>
  <c r="L63" i="1"/>
  <c r="L57" i="1"/>
  <c r="L39" i="1"/>
  <c r="L58" i="1"/>
  <c r="L47" i="1"/>
  <c r="L67" i="1"/>
  <c r="L51" i="1"/>
  <c r="L41" i="1"/>
  <c r="L61" i="1"/>
  <c r="L44" i="1"/>
  <c r="L71" i="1"/>
  <c r="L55" i="1"/>
  <c r="L65" i="1"/>
  <c r="L48" i="1"/>
  <c r="F39" i="1"/>
  <c r="M73" i="1"/>
  <c r="M63" i="1"/>
  <c r="M47" i="1"/>
  <c r="M57" i="1"/>
  <c r="M67" i="1"/>
  <c r="M51" i="1"/>
  <c r="M61" i="1"/>
  <c r="M44" i="1"/>
  <c r="M68" i="1"/>
  <c r="M53" i="1"/>
  <c r="M39" i="1"/>
  <c r="M71" i="1"/>
  <c r="M55" i="1"/>
  <c r="M65" i="1"/>
  <c r="M48" i="1"/>
  <c r="M58" i="1"/>
  <c r="M41" i="1"/>
  <c r="L74" i="1" l="1"/>
  <c r="K59" i="1"/>
  <c r="L16" i="1" s="1"/>
  <c r="M49" i="1"/>
  <c r="K49" i="1"/>
  <c r="L49" i="1"/>
  <c r="M69" i="1"/>
  <c r="L31" i="1" s="1"/>
  <c r="L69" i="1"/>
  <c r="L24" i="1" s="1"/>
  <c r="K74" i="1"/>
  <c r="M59" i="1"/>
  <c r="L30" i="1" s="1"/>
  <c r="K69" i="1"/>
  <c r="L17" i="1" s="1"/>
  <c r="M74" i="1"/>
  <c r="L59" i="1"/>
  <c r="L23" i="1" s="1"/>
  <c r="L18" i="1" l="1"/>
  <c r="K83" i="1"/>
  <c r="K84" i="1" s="1"/>
  <c r="L32" i="1"/>
  <c r="M83" i="1"/>
  <c r="M84" i="1" s="1"/>
  <c r="L25" i="1"/>
  <c r="L83" i="1"/>
  <c r="L84" i="1" s="1"/>
  <c r="L22" i="1"/>
  <c r="L15" i="1"/>
  <c r="L29" i="1"/>
  <c r="I84" i="1" l="1"/>
  <c r="G41" i="1" l="1"/>
  <c r="F41" i="1"/>
  <c r="C41" i="1"/>
  <c r="D41" i="1"/>
  <c r="F44" i="1"/>
  <c r="D44" i="1"/>
  <c r="G44" i="1"/>
  <c r="C44" i="1"/>
  <c r="G47" i="1"/>
  <c r="D47" i="1"/>
  <c r="C47" i="1"/>
  <c r="G48" i="1"/>
  <c r="D48" i="1"/>
  <c r="C48" i="1"/>
  <c r="F48" i="1"/>
  <c r="F51" i="1"/>
  <c r="D51" i="1"/>
  <c r="C51" i="1"/>
  <c r="G51" i="1"/>
  <c r="F53" i="1"/>
  <c r="D53" i="1"/>
  <c r="G53" i="1"/>
  <c r="C53" i="1"/>
  <c r="D55" i="1"/>
  <c r="F55" i="1"/>
  <c r="C55" i="1"/>
  <c r="G55" i="1"/>
  <c r="G57" i="1"/>
  <c r="F57" i="1"/>
  <c r="D57" i="1"/>
  <c r="C57" i="1"/>
  <c r="G58" i="1"/>
  <c r="D58" i="1"/>
  <c r="C58" i="1"/>
  <c r="F58" i="1"/>
  <c r="D63" i="1"/>
  <c r="F63" i="1"/>
  <c r="G63" i="1"/>
  <c r="C63" i="1"/>
  <c r="F27" i="1"/>
  <c r="F61" i="1"/>
  <c r="D61" i="1"/>
  <c r="C61" i="1"/>
  <c r="G61" i="1"/>
  <c r="F65" i="1"/>
  <c r="D65" i="1"/>
  <c r="G65" i="1"/>
  <c r="C65" i="1"/>
  <c r="D67" i="1"/>
  <c r="F67" i="1"/>
  <c r="G67" i="1"/>
  <c r="C67" i="1"/>
  <c r="F68" i="1"/>
  <c r="G68" i="1"/>
  <c r="D68" i="1"/>
  <c r="B69" i="1"/>
  <c r="B83" i="1" s="1"/>
  <c r="C68" i="1"/>
  <c r="D71" i="1"/>
  <c r="F71" i="1"/>
  <c r="C71" i="1"/>
  <c r="G71" i="1"/>
  <c r="G73" i="1"/>
  <c r="F73" i="1"/>
  <c r="D73" i="1"/>
  <c r="C73" i="1"/>
  <c r="B74" i="1"/>
  <c r="G49" i="1" l="1"/>
  <c r="F49" i="1"/>
  <c r="D59" i="1"/>
  <c r="F74" i="1"/>
  <c r="D49" i="1"/>
  <c r="C59" i="1"/>
  <c r="F59" i="1"/>
  <c r="G69" i="1"/>
  <c r="G59" i="1"/>
  <c r="D74" i="1"/>
  <c r="F69" i="1"/>
  <c r="D69" i="1"/>
  <c r="G74" i="1"/>
  <c r="C69" i="1"/>
  <c r="C74" i="1"/>
  <c r="C49" i="1"/>
  <c r="C83" i="1" l="1"/>
  <c r="C84" i="1" s="1"/>
  <c r="G83" i="1"/>
  <c r="F83" i="1"/>
  <c r="E83" i="1"/>
  <c r="E84" i="1" s="1"/>
  <c r="G84" i="1"/>
  <c r="F84" i="1"/>
  <c r="M22" i="1"/>
  <c r="M23" i="1" s="1"/>
  <c r="M24" i="1" s="1"/>
  <c r="M25" i="1" s="1"/>
  <c r="M26" i="1" s="1"/>
  <c r="M16" i="1"/>
  <c r="M17" i="1" s="1"/>
  <c r="M18" i="1" s="1"/>
  <c r="M19" i="1" s="1"/>
  <c r="M30" i="1"/>
  <c r="M31" i="1" s="1"/>
  <c r="M32" i="1" s="1"/>
  <c r="M33" i="1" s="1"/>
  <c r="B84" i="1" l="1"/>
</calcChain>
</file>

<file path=xl/sharedStrings.xml><?xml version="1.0" encoding="utf-8"?>
<sst xmlns="http://schemas.openxmlformats.org/spreadsheetml/2006/main" count="206" uniqueCount="106">
  <si>
    <t>Kansas State University</t>
  </si>
  <si>
    <t>Recruiting/Commitment Form</t>
  </si>
  <si>
    <t>Position Number</t>
  </si>
  <si>
    <t>Proposed</t>
  </si>
  <si>
    <t>Final</t>
  </si>
  <si>
    <t>Department/Org</t>
  </si>
  <si>
    <t>Job Title</t>
  </si>
  <si>
    <t>Space:</t>
  </si>
  <si>
    <t>Name</t>
  </si>
  <si>
    <t>Specialization</t>
  </si>
  <si>
    <t xml:space="preserve">  Office</t>
  </si>
  <si>
    <t>Proposed Salary</t>
  </si>
  <si>
    <t>Effective Date</t>
  </si>
  <si>
    <t xml:space="preserve">  Lab</t>
  </si>
  <si>
    <t>Type of Position</t>
  </si>
  <si>
    <t>Account number to use with this startup package:</t>
  </si>
  <si>
    <t xml:space="preserve">       New Position           Vacancy</t>
  </si>
  <si>
    <t>Non-Tenured/Tenure Track/Tenured</t>
  </si>
  <si>
    <t>VPR INTERNAL USE ONLY</t>
  </si>
  <si>
    <t xml:space="preserve">       Budgeted           Non Budget   </t>
  </si>
  <si>
    <t xml:space="preserve"> 12 MO          9 MO           Other</t>
  </si>
  <si>
    <t>Balance</t>
  </si>
  <si>
    <t>DOC#</t>
  </si>
  <si>
    <t>POSITION FUNDING</t>
  </si>
  <si>
    <t>FTE</t>
  </si>
  <si>
    <t>SALARY</t>
  </si>
  <si>
    <t>University (VPR, Provost, President, etc)</t>
  </si>
  <si>
    <t>College</t>
  </si>
  <si>
    <t>Other (Dept)</t>
  </si>
  <si>
    <t>AES</t>
  </si>
  <si>
    <t>CES</t>
  </si>
  <si>
    <t>Total</t>
  </si>
  <si>
    <t>EFFORT DISTRIBUTION:</t>
  </si>
  <si>
    <t xml:space="preserve">Teaching:  </t>
  </si>
  <si>
    <t>Research:</t>
  </si>
  <si>
    <t>Service:</t>
  </si>
  <si>
    <t>Summer salary used</t>
  </si>
  <si>
    <t>0.0 months</t>
  </si>
  <si>
    <t>Administrative:</t>
  </si>
  <si>
    <t>RECRUITING PACKAGE COMMITMENTS</t>
  </si>
  <si>
    <t>ACTUAL EXPENDITURES</t>
  </si>
  <si>
    <t>REIMBURSEMENTS</t>
  </si>
  <si>
    <t>Total FY Expenses:</t>
  </si>
  <si>
    <t>VPR Share</t>
  </si>
  <si>
    <t>Dept Share</t>
  </si>
  <si>
    <t>DEPT</t>
  </si>
  <si>
    <t>COLLEGE</t>
  </si>
  <si>
    <t>VP for RESEARCH</t>
  </si>
  <si>
    <t>TOTAL ALL</t>
  </si>
  <si>
    <t>Summer Salary</t>
  </si>
  <si>
    <t>Technical Support</t>
  </si>
  <si>
    <t>Equipment/Lab materials</t>
  </si>
  <si>
    <t>Office/Lab Renovations</t>
  </si>
  <si>
    <t>Research Expense</t>
  </si>
  <si>
    <t>Student Support</t>
  </si>
  <si>
    <t>Spousal Hire</t>
  </si>
  <si>
    <t>Moving</t>
  </si>
  <si>
    <t>Travel</t>
  </si>
  <si>
    <t>Other</t>
  </si>
  <si>
    <t>Percents by org</t>
  </si>
  <si>
    <t>Notes:</t>
  </si>
  <si>
    <t>Approvals</t>
  </si>
  <si>
    <t>Department/Date</t>
  </si>
  <si>
    <t>Other/Date</t>
  </si>
  <si>
    <t>College/Date</t>
  </si>
  <si>
    <t>VP for Research</t>
  </si>
  <si>
    <t>Description of Expected Contribution to Research, Scholarly and Creative Activities, and Discovery (RSCAD)</t>
  </si>
  <si>
    <t>RSCAD Contribution</t>
  </si>
  <si>
    <t>Yr 1 FY</t>
  </si>
  <si>
    <t>(for example, proposals submitted, grants awarded, etc)</t>
  </si>
  <si>
    <t>Yr 2 FY</t>
  </si>
  <si>
    <t>Yr 3 FY</t>
  </si>
  <si>
    <t>Yr 4 FY</t>
  </si>
  <si>
    <t>A&amp;S Share</t>
  </si>
  <si>
    <t>AES/Other</t>
  </si>
  <si>
    <t>Amount by Unit</t>
  </si>
  <si>
    <t>Totals by All/Unit</t>
  </si>
  <si>
    <t>Enter Source Here-&gt;</t>
  </si>
  <si>
    <t>A&amp;S INTERNAL USE ONLY</t>
  </si>
  <si>
    <t>Balance: (8/11/19)*</t>
  </si>
  <si>
    <t>Summer salary avail.</t>
  </si>
  <si>
    <t>Fiscal Year 1 Expense Report (per FIS Start-Up Account Transaction Listing)</t>
  </si>
  <si>
    <t>All Start-Up Expenditures must first be charged to the Start-Up project and then reimbursed by each of the contributing entities.  In order for expenses to be reimbursed you need to run the FIS Transaction report for the Fiscal Year being reimbursed from 7/1/YY to 6/30/YY.  Only those transactions showing on this report will be reimbursed.  The only exceptions are large equipment purchases paid through Foundation (requires approval from College Budget/Fiscal Officer.)</t>
  </si>
  <si>
    <t>Extension Request</t>
  </si>
  <si>
    <t>Reason for Extension Request</t>
  </si>
  <si>
    <t>1) Department/Date</t>
  </si>
  <si>
    <t>AES/Date*</t>
  </si>
  <si>
    <t>2) College/Date</t>
  </si>
  <si>
    <t>Other/Date*</t>
  </si>
  <si>
    <t>3) VP for Research</t>
  </si>
  <si>
    <t>*Obtain approval signatures before forwarding to College.</t>
  </si>
  <si>
    <t>PageUp REQ #</t>
  </si>
  <si>
    <t>Run FIS Transaction Report, (Export and Paste here by going to:  KSU Transactions Report/Transaction Detail.                                           Enter the Following parameters:  Project= Startup acct, Source=%, Org=%, Object =%, Fiscal Year=Completed Year                                                                                                      Change the Layout By Clicking "Layout" under tools, then click "More", Click Down arrow on Project, Fund Source, &amp; Org to Add)</t>
  </si>
  <si>
    <t>^2 year Extensions-VP Peter Dorhout</t>
  </si>
  <si>
    <t>DEPT INTERNAL USE ONLY</t>
  </si>
  <si>
    <r>
      <t xml:space="preserve">Year 5 FY </t>
    </r>
    <r>
      <rPr>
        <u/>
        <sz val="8"/>
        <rFont val="Arial"/>
        <family val="2"/>
      </rPr>
      <t>2024-</t>
    </r>
    <r>
      <rPr>
        <b/>
        <sz val="8"/>
        <rFont val="Arial"/>
        <family val="2"/>
      </rPr>
      <t xml:space="preserve"> (Extension Only)</t>
    </r>
  </si>
  <si>
    <r>
      <t xml:space="preserve">Year 6 FY </t>
    </r>
    <r>
      <rPr>
        <u/>
        <sz val="8"/>
        <rFont val="Arial"/>
        <family val="2"/>
      </rPr>
      <t>2025-</t>
    </r>
    <r>
      <rPr>
        <b/>
        <sz val="8"/>
        <rFont val="Arial"/>
        <family val="2"/>
      </rPr>
      <t xml:space="preserve"> (Extension Only)</t>
    </r>
  </si>
  <si>
    <t>3.0 months</t>
  </si>
  <si>
    <t xml:space="preserve">*Startup package and funding ends </t>
  </si>
  <si>
    <t>Proposed End Date</t>
  </si>
  <si>
    <t>^1 year Extensions-</t>
  </si>
  <si>
    <t>**This form should be saved and sent separately to the Dean's Office once Department Head signature is secured.  Extension requests must be approved by all funding units before extenstion is granted.</t>
  </si>
  <si>
    <t>Year 1 FY 2023</t>
  </si>
  <si>
    <r>
      <t xml:space="preserve">Year 2 FY </t>
    </r>
    <r>
      <rPr>
        <u/>
        <sz val="8"/>
        <rFont val="Arial"/>
        <family val="2"/>
      </rPr>
      <t>2024</t>
    </r>
  </si>
  <si>
    <r>
      <t xml:space="preserve">Year 3 FY </t>
    </r>
    <r>
      <rPr>
        <u/>
        <sz val="8"/>
        <rFont val="Arial"/>
        <family val="2"/>
      </rPr>
      <t>2025</t>
    </r>
  </si>
  <si>
    <r>
      <t xml:space="preserve">Year 4 FY </t>
    </r>
    <r>
      <rPr>
        <u/>
        <sz val="8"/>
        <rFont val="Arial"/>
        <family val="2"/>
      </rPr>
      <t>2026-</t>
    </r>
    <r>
      <rPr>
        <b/>
        <sz val="8"/>
        <rFont val="Arial"/>
        <family val="2"/>
      </rPr>
      <t xml:space="preserve"> (Extension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</si>
</sst>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_);\(0\)"/>
    <numFmt numFmtId="165" formatCode="&quot;$&quot;#,##0.00"/>
  </numFmts>
  <fonts count="21" x14ac:knownFonts="1">
    <font>
      <sz val="10"/>
      <name val="Arial"/>
      <family val="2"/>
    </font>
    <font>
      <sz val="11"/>
      <color theme="1"/>
      <name val="Calibri"/>
      <family val="2"/>
      <scheme val="minor"/>
    </font>
    <font>
      <sz val="11"/>
      <color theme="1"/>
      <name val="Calibri"/>
      <family val="2"/>
      <scheme val="minor"/>
    </font>
    <font>
      <sz val="10"/>
      <name val="Arial"/>
      <family val="2"/>
    </font>
    <font>
      <sz val="10"/>
      <color rgb="FF000000"/>
      <name val="Arial"/>
      <family val="2"/>
    </font>
    <font>
      <b/>
      <sz val="12"/>
      <name val="Arial"/>
      <family val="2"/>
    </font>
    <font>
      <b/>
      <sz val="11"/>
      <name val="Arial"/>
      <family val="2"/>
    </font>
    <font>
      <sz val="8"/>
      <name val="Arial"/>
      <family val="2"/>
    </font>
    <font>
      <sz val="9"/>
      <name val="Arial"/>
      <family val="2"/>
    </font>
    <font>
      <b/>
      <sz val="8"/>
      <name val="Arial"/>
      <family val="2"/>
    </font>
    <font>
      <u/>
      <sz val="8"/>
      <name val="Arial"/>
      <family val="2"/>
    </font>
    <font>
      <sz val="10"/>
      <name val="Calibri"/>
      <family val="2"/>
      <scheme val="minor"/>
    </font>
    <font>
      <b/>
      <sz val="10"/>
      <name val="Arial"/>
      <family val="2"/>
    </font>
    <font>
      <sz val="12"/>
      <name val="Arial"/>
      <family val="2"/>
    </font>
    <font>
      <sz val="6"/>
      <name val="Arial"/>
      <family val="2"/>
    </font>
    <font>
      <sz val="10"/>
      <color theme="0" tint="-0.34998626667073579"/>
      <name val="Arial"/>
      <family val="2"/>
    </font>
    <font>
      <b/>
      <sz val="11"/>
      <color theme="1"/>
      <name val="Calibri"/>
      <family val="2"/>
      <scheme val="minor"/>
    </font>
    <font>
      <b/>
      <i/>
      <sz val="10"/>
      <name val="Arial"/>
      <family val="2"/>
    </font>
    <font>
      <sz val="8"/>
      <color theme="1"/>
      <name val="Calibri"/>
      <family val="2"/>
      <scheme val="minor"/>
    </font>
    <font>
      <b/>
      <i/>
      <sz val="10"/>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59999389629810485"/>
        <bgColor indexed="64"/>
      </patternFill>
    </fill>
  </fills>
  <borders count="36">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cellStyleXfs>
  <cellXfs count="376">
    <xf numFmtId="0" fontId="0" fillId="0" borderId="0" xfId="0"/>
    <xf numFmtId="0" fontId="0" fillId="0" borderId="0" xfId="0" applyProtection="1">
      <protection locked="0"/>
    </xf>
    <xf numFmtId="0" fontId="0" fillId="0" borderId="0" xfId="0" applyBorder="1" applyAlignment="1" applyProtection="1">
      <alignment horizontal="center"/>
      <protection locked="0"/>
    </xf>
    <xf numFmtId="0" fontId="0" fillId="0" borderId="0" xfId="0" applyBorder="1" applyAlignment="1" applyProtection="1">
      <protection locked="0"/>
    </xf>
    <xf numFmtId="0" fontId="7" fillId="0" borderId="0" xfId="0" quotePrefix="1" applyFont="1" applyBorder="1" applyAlignment="1" applyProtection="1">
      <alignment horizontal="left"/>
      <protection locked="0"/>
    </xf>
    <xf numFmtId="0" fontId="7" fillId="0" borderId="0" xfId="0" applyFont="1" applyProtection="1">
      <protection locked="0"/>
    </xf>
    <xf numFmtId="0" fontId="0" fillId="0" borderId="2" xfId="0" applyBorder="1" applyAlignment="1" applyProtection="1">
      <alignment horizontal="center"/>
      <protection locked="0"/>
    </xf>
    <xf numFmtId="0" fontId="8" fillId="0" borderId="0" xfId="0" applyFont="1" applyProtection="1">
      <protection locked="0"/>
    </xf>
    <xf numFmtId="0" fontId="3" fillId="0" borderId="4" xfId="0" applyFont="1" applyBorder="1" applyAlignment="1" applyProtection="1">
      <alignment horizontal="center"/>
      <protection locked="0"/>
    </xf>
    <xf numFmtId="0" fontId="0" fillId="0" borderId="4" xfId="0" applyBorder="1" applyAlignment="1" applyProtection="1">
      <alignment horizontal="center"/>
      <protection locked="0"/>
    </xf>
    <xf numFmtId="0" fontId="8" fillId="0" borderId="0" xfId="0" applyFont="1" applyBorder="1" applyProtection="1">
      <protection locked="0"/>
    </xf>
    <xf numFmtId="7" fontId="0" fillId="0" borderId="0" xfId="0" applyNumberFormat="1" applyBorder="1" applyAlignment="1" applyProtection="1">
      <alignment horizontal="center"/>
      <protection locked="0"/>
    </xf>
    <xf numFmtId="0" fontId="0" fillId="0" borderId="8" xfId="0" applyBorder="1" applyAlignment="1" applyProtection="1">
      <protection locked="0"/>
    </xf>
    <xf numFmtId="0" fontId="7" fillId="0" borderId="8" xfId="0" quotePrefix="1" applyFont="1" applyBorder="1" applyAlignment="1" applyProtection="1">
      <alignment horizontal="left"/>
      <protection locked="0"/>
    </xf>
    <xf numFmtId="0" fontId="0" fillId="0" borderId="0" xfId="0" applyBorder="1" applyProtection="1">
      <protection locked="0"/>
    </xf>
    <xf numFmtId="0" fontId="0" fillId="0" borderId="8" xfId="0" applyBorder="1" applyProtection="1">
      <protection locked="0"/>
    </xf>
    <xf numFmtId="0" fontId="7" fillId="0" borderId="13" xfId="0" quotePrefix="1" applyFont="1" applyBorder="1" applyAlignment="1" applyProtection="1">
      <alignment horizontal="left"/>
      <protection locked="0"/>
    </xf>
    <xf numFmtId="0" fontId="0" fillId="0" borderId="1" xfId="0" applyBorder="1" applyProtection="1">
      <protection locked="0"/>
    </xf>
    <xf numFmtId="0" fontId="7" fillId="0" borderId="15" xfId="0" applyFont="1" applyBorder="1" applyAlignment="1" applyProtection="1">
      <protection locked="0"/>
    </xf>
    <xf numFmtId="44" fontId="7" fillId="0" borderId="0" xfId="0" applyNumberFormat="1" applyFont="1" applyBorder="1" applyAlignment="1" applyProtection="1"/>
    <xf numFmtId="0" fontId="7" fillId="0" borderId="0" xfId="0" applyFont="1" applyBorder="1" applyAlignment="1" applyProtection="1">
      <alignment horizontal="right"/>
    </xf>
    <xf numFmtId="0" fontId="7" fillId="0" borderId="0" xfId="0" applyFont="1" applyBorder="1" applyAlignment="1" applyProtection="1">
      <alignment horizontal="center"/>
    </xf>
    <xf numFmtId="0" fontId="9" fillId="0" borderId="16" xfId="0" applyFont="1" applyBorder="1" applyAlignment="1" applyProtection="1">
      <alignment horizontal="center"/>
    </xf>
    <xf numFmtId="0" fontId="0" fillId="0" borderId="17" xfId="0" applyBorder="1" applyAlignment="1" applyProtection="1">
      <protection locked="0"/>
    </xf>
    <xf numFmtId="0" fontId="0" fillId="0" borderId="5" xfId="0" applyBorder="1" applyAlignment="1" applyProtection="1">
      <protection locked="0"/>
    </xf>
    <xf numFmtId="44" fontId="7" fillId="0" borderId="0" xfId="0" applyNumberFormat="1" applyFont="1" applyBorder="1" applyAlignment="1" applyProtection="1">
      <alignment horizontal="center"/>
    </xf>
    <xf numFmtId="7" fontId="7" fillId="0" borderId="16" xfId="0" applyNumberFormat="1" applyFont="1" applyBorder="1" applyAlignment="1" applyProtection="1">
      <alignment horizontal="center"/>
    </xf>
    <xf numFmtId="0" fontId="7" fillId="0" borderId="19"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8" xfId="0" applyFont="1" applyBorder="1" applyAlignment="1" applyProtection="1">
      <alignment horizontal="center"/>
      <protection locked="0"/>
    </xf>
    <xf numFmtId="39" fontId="0" fillId="0" borderId="19" xfId="0" applyNumberFormat="1" applyBorder="1" applyAlignment="1" applyProtection="1">
      <alignment horizontal="center"/>
      <protection locked="0"/>
    </xf>
    <xf numFmtId="43" fontId="0" fillId="0" borderId="17" xfId="0" applyNumberFormat="1" applyBorder="1" applyProtection="1">
      <protection locked="0"/>
    </xf>
    <xf numFmtId="7" fontId="0" fillId="0" borderId="18" xfId="0" applyNumberFormat="1" applyBorder="1" applyProtection="1">
      <protection locked="0"/>
    </xf>
    <xf numFmtId="0" fontId="7" fillId="0" borderId="0" xfId="0" applyFont="1" applyBorder="1" applyProtection="1">
      <protection locked="0"/>
    </xf>
    <xf numFmtId="0" fontId="7" fillId="0" borderId="20" xfId="0" applyFont="1" applyBorder="1" applyAlignment="1" applyProtection="1">
      <protection locked="0"/>
    </xf>
    <xf numFmtId="44" fontId="7" fillId="0" borderId="2" xfId="0" applyNumberFormat="1" applyFont="1" applyBorder="1" applyAlignment="1" applyProtection="1">
      <alignment horizontal="center"/>
    </xf>
    <xf numFmtId="0" fontId="7" fillId="0" borderId="2" xfId="0" applyFont="1" applyBorder="1" applyAlignment="1" applyProtection="1">
      <alignment horizontal="center"/>
    </xf>
    <xf numFmtId="7" fontId="7" fillId="0" borderId="21" xfId="0" applyNumberFormat="1" applyFont="1" applyBorder="1" applyAlignment="1" applyProtection="1">
      <alignment horizontal="center"/>
    </xf>
    <xf numFmtId="0" fontId="7" fillId="0" borderId="15" xfId="0" applyFont="1" applyBorder="1" applyProtection="1">
      <protection locked="0"/>
    </xf>
    <xf numFmtId="0" fontId="7" fillId="0" borderId="0" xfId="0" applyFont="1" applyBorder="1" applyAlignment="1" applyProtection="1"/>
    <xf numFmtId="7" fontId="9" fillId="0" borderId="16" xfId="0" applyNumberFormat="1" applyFont="1" applyBorder="1" applyAlignment="1" applyProtection="1">
      <alignment horizontal="center"/>
    </xf>
    <xf numFmtId="39" fontId="0" fillId="0" borderId="17" xfId="0" applyNumberFormat="1" applyBorder="1" applyProtection="1">
      <protection locked="0"/>
    </xf>
    <xf numFmtId="0" fontId="0" fillId="0" borderId="8" xfId="0" applyBorder="1" applyAlignment="1" applyProtection="1">
      <alignment vertical="top"/>
      <protection locked="0"/>
    </xf>
    <xf numFmtId="0" fontId="7" fillId="0" borderId="0" xfId="0" applyFont="1" applyBorder="1" applyAlignment="1" applyProtection="1">
      <protection locked="0"/>
    </xf>
    <xf numFmtId="39" fontId="0" fillId="0" borderId="0" xfId="0" applyNumberFormat="1" applyBorder="1" applyProtection="1">
      <protection locked="0"/>
    </xf>
    <xf numFmtId="7" fontId="0" fillId="0" borderId="0" xfId="0" applyNumberFormat="1" applyBorder="1" applyProtection="1">
      <protection locked="0"/>
    </xf>
    <xf numFmtId="0" fontId="0" fillId="0" borderId="0" xfId="0" applyBorder="1" applyAlignment="1" applyProtection="1">
      <alignment vertical="top"/>
      <protection locked="0"/>
    </xf>
    <xf numFmtId="44" fontId="7" fillId="0" borderId="0" xfId="0" applyNumberFormat="1" applyFont="1" applyBorder="1" applyProtection="1">
      <protection locked="0"/>
    </xf>
    <xf numFmtId="0" fontId="10" fillId="0" borderId="6" xfId="0" applyFont="1" applyBorder="1" applyAlignment="1" applyProtection="1">
      <protection locked="0"/>
    </xf>
    <xf numFmtId="0" fontId="0" fillId="0" borderId="7" xfId="0" applyBorder="1" applyAlignment="1" applyProtection="1">
      <protection locked="0"/>
    </xf>
    <xf numFmtId="14" fontId="7" fillId="0" borderId="0" xfId="0" applyNumberFormat="1" applyFont="1" applyBorder="1" applyAlignment="1" applyProtection="1">
      <alignment horizontal="center"/>
      <protection locked="0"/>
    </xf>
    <xf numFmtId="0" fontId="7" fillId="0" borderId="20" xfId="0" applyFont="1" applyBorder="1" applyProtection="1">
      <protection locked="0"/>
    </xf>
    <xf numFmtId="44" fontId="7" fillId="0" borderId="2" xfId="0" applyNumberFormat="1" applyFont="1" applyBorder="1" applyProtection="1">
      <protection locked="0"/>
    </xf>
    <xf numFmtId="0" fontId="3" fillId="0" borderId="6" xfId="0" applyFont="1" applyBorder="1" applyAlignment="1" applyProtection="1">
      <alignment vertical="top"/>
      <protection locked="0"/>
    </xf>
    <xf numFmtId="9" fontId="0" fillId="0" borderId="18" xfId="2" applyFont="1" applyBorder="1" applyAlignment="1" applyProtection="1">
      <alignment horizontal="center" vertical="top"/>
      <protection locked="0"/>
    </xf>
    <xf numFmtId="0" fontId="7" fillId="0" borderId="0" xfId="0" applyFont="1" applyFill="1" applyBorder="1" applyAlignment="1" applyProtection="1">
      <alignment horizontal="center"/>
      <protection locked="0"/>
    </xf>
    <xf numFmtId="0" fontId="3" fillId="0" borderId="8" xfId="0" applyFont="1" applyBorder="1" applyAlignment="1" applyProtection="1">
      <alignment vertical="top"/>
      <protection locked="0"/>
    </xf>
    <xf numFmtId="9" fontId="0" fillId="0" borderId="14" xfId="2" applyFont="1" applyBorder="1" applyAlignment="1" applyProtection="1">
      <alignment horizontal="center" vertical="top"/>
      <protection locked="0"/>
    </xf>
    <xf numFmtId="7" fontId="7" fillId="0" borderId="0" xfId="0" applyNumberFormat="1" applyFont="1" applyFill="1" applyBorder="1" applyAlignment="1" applyProtection="1">
      <alignment horizontal="center"/>
      <protection locked="0"/>
    </xf>
    <xf numFmtId="0" fontId="9" fillId="0" borderId="15" xfId="0" applyFont="1" applyBorder="1" applyAlignment="1" applyProtection="1">
      <alignment vertical="top"/>
      <protection locked="0"/>
    </xf>
    <xf numFmtId="0" fontId="9" fillId="0" borderId="0" xfId="0" applyFont="1" applyBorder="1" applyAlignment="1" applyProtection="1"/>
    <xf numFmtId="0" fontId="9" fillId="0" borderId="0" xfId="0" applyFont="1" applyBorder="1" applyAlignment="1" applyProtection="1">
      <alignment horizontal="center"/>
    </xf>
    <xf numFmtId="0" fontId="7" fillId="0" borderId="15" xfId="0" applyFont="1" applyBorder="1" applyAlignment="1" applyProtection="1">
      <alignment vertical="top"/>
      <protection locked="0"/>
    </xf>
    <xf numFmtId="0" fontId="0" fillId="0" borderId="13" xfId="0" applyBorder="1" applyAlignment="1" applyProtection="1">
      <alignment vertical="top"/>
      <protection locked="0"/>
    </xf>
    <xf numFmtId="9" fontId="0" fillId="0" borderId="14" xfId="0" applyNumberFormat="1" applyBorder="1" applyAlignment="1" applyProtection="1">
      <alignment horizontal="center" vertical="top"/>
      <protection locked="0"/>
    </xf>
    <xf numFmtId="39" fontId="0" fillId="0" borderId="0" xfId="0" applyNumberFormat="1" applyFill="1" applyBorder="1" applyProtection="1">
      <protection locked="0"/>
    </xf>
    <xf numFmtId="7" fontId="7" fillId="0" borderId="0" xfId="0" applyNumberFormat="1" applyFont="1" applyFill="1" applyBorder="1" applyProtection="1">
      <protection locked="0"/>
    </xf>
    <xf numFmtId="0" fontId="11" fillId="0" borderId="0" xfId="0" applyFont="1" applyBorder="1" applyAlignment="1" applyProtection="1">
      <alignment vertical="top"/>
      <protection locked="0"/>
    </xf>
    <xf numFmtId="0" fontId="7" fillId="0" borderId="20" xfId="0" applyFont="1" applyBorder="1" applyAlignment="1" applyProtection="1">
      <alignment vertical="top"/>
      <protection locked="0"/>
    </xf>
    <xf numFmtId="7" fontId="7" fillId="0" borderId="0" xfId="0" applyNumberFormat="1"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7" fillId="0" borderId="0" xfId="0" applyFont="1" applyBorder="1" applyAlignment="1" applyProtection="1">
      <alignment vertical="top"/>
      <protection locked="0"/>
    </xf>
    <xf numFmtId="7" fontId="7" fillId="0" borderId="0" xfId="0" applyNumberFormat="1" applyFont="1" applyBorder="1" applyAlignment="1" applyProtection="1">
      <alignment horizontal="center"/>
    </xf>
    <xf numFmtId="0" fontId="12" fillId="0" borderId="1" xfId="0" applyFont="1" applyBorder="1" applyAlignment="1" applyProtection="1">
      <alignment horizontal="center" vertical="center"/>
      <protection locked="0"/>
    </xf>
    <xf numFmtId="0" fontId="3" fillId="3" borderId="18" xfId="0" applyFont="1" applyFill="1" applyBorder="1" applyAlignment="1" applyProtection="1">
      <alignment horizontal="center" wrapText="1"/>
      <protection locked="0"/>
    </xf>
    <xf numFmtId="0" fontId="7" fillId="4" borderId="6"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0" fontId="3" fillId="5" borderId="18" xfId="0" applyFont="1" applyFill="1" applyBorder="1" applyAlignment="1" applyProtection="1">
      <alignment horizontal="center"/>
      <protection locked="0"/>
    </xf>
    <xf numFmtId="7" fontId="0" fillId="6" borderId="19" xfId="0" applyNumberFormat="1" applyFill="1" applyBorder="1" applyProtection="1">
      <protection locked="0"/>
    </xf>
    <xf numFmtId="7" fontId="0" fillId="6" borderId="19" xfId="0" applyNumberFormat="1" applyFill="1" applyBorder="1" applyAlignment="1" applyProtection="1">
      <protection locked="0"/>
    </xf>
    <xf numFmtId="7" fontId="3" fillId="4" borderId="22" xfId="0" applyNumberFormat="1" applyFont="1" applyFill="1" applyBorder="1" applyProtection="1">
      <protection locked="0"/>
    </xf>
    <xf numFmtId="7" fontId="3" fillId="4" borderId="19" xfId="0" applyNumberFormat="1" applyFont="1" applyFill="1" applyBorder="1" applyProtection="1">
      <protection locked="0"/>
    </xf>
    <xf numFmtId="164" fontId="0" fillId="6" borderId="19" xfId="0" applyNumberFormat="1" applyFill="1" applyBorder="1" applyAlignment="1" applyProtection="1">
      <alignment horizontal="center"/>
      <protection locked="0"/>
    </xf>
    <xf numFmtId="0" fontId="0" fillId="6" borderId="0" xfId="0" applyFill="1" applyProtection="1">
      <protection locked="0"/>
    </xf>
    <xf numFmtId="7" fontId="0" fillId="6" borderId="25" xfId="0" applyNumberFormat="1" applyFill="1" applyBorder="1" applyProtection="1">
      <protection locked="0"/>
    </xf>
    <xf numFmtId="7" fontId="3" fillId="4" borderId="25" xfId="0" applyNumberFormat="1" applyFont="1" applyFill="1" applyBorder="1" applyProtection="1">
      <protection locked="0"/>
    </xf>
    <xf numFmtId="0" fontId="7" fillId="7" borderId="22" xfId="0" quotePrefix="1" applyFont="1" applyFill="1" applyBorder="1" applyAlignment="1" applyProtection="1">
      <alignment horizontal="left"/>
      <protection locked="0"/>
    </xf>
    <xf numFmtId="0" fontId="7" fillId="7" borderId="19" xfId="0" applyFont="1" applyFill="1" applyBorder="1" applyAlignment="1" applyProtection="1">
      <alignment horizontal="center"/>
      <protection locked="0"/>
    </xf>
    <xf numFmtId="7" fontId="3" fillId="4" borderId="8" xfId="0" applyNumberFormat="1" applyFont="1" applyFill="1" applyBorder="1" applyProtection="1">
      <protection locked="0"/>
    </xf>
    <xf numFmtId="0" fontId="3" fillId="7" borderId="0" xfId="0" applyFont="1" applyFill="1" applyBorder="1" applyAlignment="1" applyProtection="1">
      <alignment horizontal="center"/>
      <protection locked="0"/>
    </xf>
    <xf numFmtId="0" fontId="3" fillId="7" borderId="29" xfId="0" applyFont="1" applyFill="1" applyBorder="1" applyAlignment="1" applyProtection="1">
      <alignment horizontal="center"/>
      <protection locked="0"/>
    </xf>
    <xf numFmtId="7" fontId="0" fillId="0" borderId="19" xfId="0" applyNumberFormat="1" applyFill="1" applyBorder="1" applyAlignment="1" applyProtection="1">
      <protection locked="0"/>
    </xf>
    <xf numFmtId="0" fontId="7" fillId="8" borderId="22" xfId="0" quotePrefix="1" applyFont="1" applyFill="1" applyBorder="1" applyAlignment="1" applyProtection="1">
      <alignment horizontal="left"/>
      <protection locked="0"/>
    </xf>
    <xf numFmtId="0" fontId="7" fillId="8" borderId="19" xfId="0" applyFont="1" applyFill="1" applyBorder="1" applyAlignment="1" applyProtection="1">
      <alignment horizontal="center"/>
      <protection locked="0"/>
    </xf>
    <xf numFmtId="0" fontId="3" fillId="8" borderId="0" xfId="0" applyFont="1" applyFill="1" applyBorder="1" applyAlignment="1" applyProtection="1">
      <alignment horizontal="center"/>
      <protection locked="0"/>
    </xf>
    <xf numFmtId="0" fontId="3" fillId="8" borderId="29" xfId="0" applyFont="1" applyFill="1" applyBorder="1" applyAlignment="1" applyProtection="1">
      <alignment horizontal="center"/>
      <protection locked="0"/>
    </xf>
    <xf numFmtId="0" fontId="7" fillId="9" borderId="22" xfId="0" quotePrefix="1" applyFont="1" applyFill="1" applyBorder="1" applyAlignment="1" applyProtection="1">
      <alignment horizontal="left"/>
      <protection locked="0"/>
    </xf>
    <xf numFmtId="0" fontId="7" fillId="9" borderId="19" xfId="0" applyFont="1" applyFill="1" applyBorder="1" applyAlignment="1" applyProtection="1">
      <alignment horizontal="center"/>
      <protection locked="0"/>
    </xf>
    <xf numFmtId="7" fontId="0" fillId="9" borderId="22" xfId="0" applyNumberFormat="1" applyFill="1" applyBorder="1" applyProtection="1">
      <protection locked="0"/>
    </xf>
    <xf numFmtId="0" fontId="3" fillId="9" borderId="0" xfId="0" applyFont="1" applyFill="1" applyBorder="1" applyAlignment="1" applyProtection="1">
      <alignment horizontal="center"/>
      <protection locked="0"/>
    </xf>
    <xf numFmtId="0" fontId="3" fillId="9" borderId="29" xfId="0" applyFont="1" applyFill="1" applyBorder="1" applyAlignment="1" applyProtection="1">
      <alignment horizontal="center"/>
      <protection locked="0"/>
    </xf>
    <xf numFmtId="0" fontId="7" fillId="10" borderId="22" xfId="0" quotePrefix="1" applyFont="1" applyFill="1" applyBorder="1" applyAlignment="1" applyProtection="1">
      <alignment horizontal="left"/>
      <protection locked="0"/>
    </xf>
    <xf numFmtId="0" fontId="7" fillId="10" borderId="19" xfId="0" applyFont="1" applyFill="1" applyBorder="1" applyAlignment="1" applyProtection="1">
      <alignment horizontal="center"/>
      <protection locked="0"/>
    </xf>
    <xf numFmtId="7" fontId="0" fillId="10" borderId="22" xfId="0" applyNumberFormat="1" applyFill="1" applyBorder="1" applyProtection="1">
      <protection locked="0"/>
    </xf>
    <xf numFmtId="0" fontId="3" fillId="10" borderId="0" xfId="0" applyFont="1" applyFill="1" applyBorder="1" applyAlignment="1" applyProtection="1">
      <alignment horizontal="center"/>
      <protection locked="0"/>
    </xf>
    <xf numFmtId="0" fontId="3" fillId="10" borderId="29" xfId="0" applyFont="1" applyFill="1" applyBorder="1" applyAlignment="1" applyProtection="1">
      <alignment horizontal="center"/>
      <protection locked="0"/>
    </xf>
    <xf numFmtId="7" fontId="0" fillId="0" borderId="0" xfId="0" applyNumberFormat="1" applyBorder="1" applyAlignment="1" applyProtection="1">
      <protection locked="0"/>
    </xf>
    <xf numFmtId="0" fontId="9" fillId="0" borderId="0" xfId="0" applyFont="1" applyBorder="1" applyAlignment="1" applyProtection="1">
      <protection locked="0"/>
    </xf>
    <xf numFmtId="0" fontId="13" fillId="0" borderId="0" xfId="0" applyFont="1" applyBorder="1" applyAlignment="1" applyProtection="1">
      <alignment vertical="top"/>
      <protection locked="0"/>
    </xf>
    <xf numFmtId="0" fontId="13" fillId="0" borderId="0" xfId="0" applyFont="1" applyAlignment="1" applyProtection="1">
      <alignment vertical="top"/>
      <protection locked="0"/>
    </xf>
    <xf numFmtId="0" fontId="7" fillId="0" borderId="0" xfId="0" quotePrefix="1" applyFont="1" applyAlignment="1" applyProtection="1">
      <alignment horizontal="right"/>
      <protection locked="0"/>
    </xf>
    <xf numFmtId="0" fontId="3" fillId="2" borderId="0" xfId="0" applyFont="1" applyFill="1" applyProtection="1">
      <protection locked="0"/>
    </xf>
    <xf numFmtId="0" fontId="13" fillId="2" borderId="0" xfId="0" applyFont="1" applyFill="1" applyBorder="1" applyAlignment="1" applyProtection="1">
      <alignment vertical="top"/>
      <protection locked="0"/>
    </xf>
    <xf numFmtId="0" fontId="7" fillId="0" borderId="0" xfId="0" quotePrefix="1" applyFont="1" applyAlignment="1" applyProtection="1">
      <alignment horizontal="left"/>
      <protection locked="0"/>
    </xf>
    <xf numFmtId="0" fontId="3" fillId="0" borderId="0" xfId="0" applyFont="1" applyFill="1" applyProtection="1">
      <protection locked="0"/>
    </xf>
    <xf numFmtId="0" fontId="0" fillId="0" borderId="0" xfId="0" applyFill="1" applyProtection="1">
      <protection locked="0"/>
    </xf>
    <xf numFmtId="0" fontId="3" fillId="0" borderId="0" xfId="3" applyProtection="1">
      <protection locked="0"/>
    </xf>
    <xf numFmtId="0" fontId="3" fillId="0" borderId="0" xfId="3"/>
    <xf numFmtId="0" fontId="3" fillId="0" borderId="0" xfId="3" applyBorder="1" applyAlignment="1" applyProtection="1">
      <protection locked="0"/>
    </xf>
    <xf numFmtId="0" fontId="7" fillId="0" borderId="0" xfId="3" quotePrefix="1" applyFont="1" applyBorder="1" applyAlignment="1" applyProtection="1">
      <alignment horizontal="left"/>
      <protection locked="0"/>
    </xf>
    <xf numFmtId="0" fontId="7" fillId="0" borderId="0" xfId="3" applyFont="1" applyProtection="1">
      <protection locked="0"/>
    </xf>
    <xf numFmtId="0" fontId="3" fillId="0" borderId="2" xfId="3" applyBorder="1" applyAlignment="1" applyProtection="1">
      <alignment horizontal="center"/>
      <protection locked="0"/>
    </xf>
    <xf numFmtId="0" fontId="8" fillId="0" borderId="0" xfId="3" applyFont="1" applyProtection="1">
      <protection locked="0"/>
    </xf>
    <xf numFmtId="0" fontId="3" fillId="0" borderId="4" xfId="3" applyFont="1" applyBorder="1" applyAlignment="1" applyProtection="1">
      <alignment horizontal="center"/>
      <protection locked="0"/>
    </xf>
    <xf numFmtId="0" fontId="3" fillId="0" borderId="4" xfId="3" applyBorder="1" applyAlignment="1" applyProtection="1">
      <alignment horizontal="center"/>
      <protection locked="0"/>
    </xf>
    <xf numFmtId="0" fontId="3" fillId="0" borderId="0" xfId="3" applyBorder="1" applyAlignment="1" applyProtection="1">
      <alignment horizontal="center"/>
      <protection locked="0"/>
    </xf>
    <xf numFmtId="0" fontId="8" fillId="0" borderId="0" xfId="3" applyFont="1" applyBorder="1" applyProtection="1">
      <protection locked="0"/>
    </xf>
    <xf numFmtId="7" fontId="3" fillId="0" borderId="0" xfId="3" applyNumberFormat="1" applyBorder="1" applyAlignment="1" applyProtection="1">
      <alignment horizontal="center"/>
      <protection locked="0"/>
    </xf>
    <xf numFmtId="0" fontId="12" fillId="0" borderId="0" xfId="3" applyFont="1"/>
    <xf numFmtId="0" fontId="3" fillId="0" borderId="0" xfId="3" applyBorder="1"/>
    <xf numFmtId="0" fontId="12" fillId="0" borderId="0" xfId="3" applyFont="1" applyAlignment="1">
      <alignment horizontal="right"/>
    </xf>
    <xf numFmtId="0" fontId="3" fillId="0" borderId="24" xfId="3" applyBorder="1"/>
    <xf numFmtId="0" fontId="0" fillId="3" borderId="19" xfId="0" applyFont="1" applyFill="1" applyBorder="1" applyAlignment="1" applyProtection="1">
      <alignment horizontal="center" wrapText="1"/>
      <protection locked="0"/>
    </xf>
    <xf numFmtId="0" fontId="7" fillId="5" borderId="22" xfId="0" quotePrefix="1" applyFont="1" applyFill="1" applyBorder="1" applyAlignment="1" applyProtection="1">
      <alignment horizontal="left"/>
      <protection locked="0"/>
    </xf>
    <xf numFmtId="0" fontId="7" fillId="5" borderId="13"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3" fillId="4" borderId="5" xfId="0" quotePrefix="1" applyFont="1" applyFill="1" applyBorder="1" applyAlignment="1" applyProtection="1">
      <alignment horizontal="left"/>
      <protection locked="0"/>
    </xf>
    <xf numFmtId="0" fontId="17" fillId="12" borderId="30" xfId="0" applyFont="1" applyFill="1" applyBorder="1" applyProtection="1">
      <protection locked="0"/>
    </xf>
    <xf numFmtId="44" fontId="0" fillId="12" borderId="30" xfId="0" applyNumberFormat="1" applyFill="1" applyBorder="1" applyAlignment="1" applyProtection="1">
      <protection locked="0"/>
    </xf>
    <xf numFmtId="44" fontId="0" fillId="12" borderId="30" xfId="1" applyFont="1" applyFill="1" applyBorder="1" applyProtection="1">
      <protection locked="0"/>
    </xf>
    <xf numFmtId="0" fontId="17" fillId="12" borderId="0" xfId="0" applyFont="1" applyFill="1" applyBorder="1" applyProtection="1">
      <protection locked="0"/>
    </xf>
    <xf numFmtId="44" fontId="3" fillId="12" borderId="0" xfId="0" quotePrefix="1" applyNumberFormat="1" applyFont="1" applyFill="1" applyBorder="1" applyAlignment="1" applyProtection="1">
      <alignment horizontal="left"/>
      <protection locked="0"/>
    </xf>
    <xf numFmtId="0" fontId="3" fillId="4" borderId="4" xfId="0" quotePrefix="1" applyFont="1" applyFill="1" applyBorder="1" applyAlignment="1" applyProtection="1">
      <alignment horizontal="left"/>
      <protection locked="0"/>
    </xf>
    <xf numFmtId="0" fontId="3" fillId="3" borderId="4" xfId="0" applyFont="1" applyFill="1" applyBorder="1" applyAlignment="1" applyProtection="1">
      <alignment horizontal="center"/>
      <protection locked="0"/>
    </xf>
    <xf numFmtId="0" fontId="0" fillId="3" borderId="4" xfId="0" applyFont="1" applyFill="1" applyBorder="1" applyAlignment="1" applyProtection="1">
      <alignment horizontal="center" wrapText="1"/>
      <protection locked="0"/>
    </xf>
    <xf numFmtId="9" fontId="0" fillId="12" borderId="0" xfId="2" applyFont="1" applyFill="1" applyBorder="1" applyProtection="1">
      <protection locked="0"/>
    </xf>
    <xf numFmtId="9" fontId="0" fillId="12" borderId="0" xfId="2" quotePrefix="1" applyFont="1" applyFill="1" applyBorder="1" applyAlignment="1" applyProtection="1">
      <alignment horizontal="center"/>
      <protection locked="0"/>
    </xf>
    <xf numFmtId="7" fontId="0" fillId="6" borderId="19" xfId="0" applyNumberFormat="1" applyFill="1" applyBorder="1" applyProtection="1"/>
    <xf numFmtId="7" fontId="0" fillId="6" borderId="19" xfId="0" applyNumberFormat="1" applyFill="1" applyBorder="1" applyAlignment="1" applyProtection="1"/>
    <xf numFmtId="0" fontId="0" fillId="3" borderId="19" xfId="0" applyFont="1" applyFill="1" applyBorder="1" applyAlignment="1" applyProtection="1">
      <alignment horizontal="center"/>
      <protection locked="0"/>
    </xf>
    <xf numFmtId="0" fontId="0" fillId="3" borderId="18" xfId="0" applyFont="1" applyFill="1" applyBorder="1" applyAlignment="1" applyProtection="1">
      <alignment horizontal="center" wrapText="1"/>
      <protection locked="0"/>
    </xf>
    <xf numFmtId="0" fontId="17" fillId="5" borderId="17" xfId="0" applyFont="1" applyFill="1" applyBorder="1" applyAlignment="1" applyProtection="1">
      <protection locked="0"/>
    </xf>
    <xf numFmtId="0" fontId="17" fillId="5" borderId="5" xfId="0" applyFont="1" applyFill="1" applyBorder="1" applyAlignment="1" applyProtection="1">
      <protection locked="0"/>
    </xf>
    <xf numFmtId="0" fontId="17" fillId="7" borderId="28" xfId="0" applyFont="1" applyFill="1" applyBorder="1" applyAlignment="1" applyProtection="1">
      <protection locked="0"/>
    </xf>
    <xf numFmtId="0" fontId="17" fillId="7" borderId="3" xfId="0" applyFont="1" applyFill="1" applyBorder="1" applyAlignment="1" applyProtection="1">
      <protection locked="0"/>
    </xf>
    <xf numFmtId="0" fontId="17" fillId="8" borderId="28" xfId="0" applyFont="1" applyFill="1" applyBorder="1" applyAlignment="1" applyProtection="1">
      <protection locked="0"/>
    </xf>
    <xf numFmtId="0" fontId="17" fillId="8" borderId="3" xfId="0" applyFont="1" applyFill="1" applyBorder="1" applyAlignment="1" applyProtection="1">
      <protection locked="0"/>
    </xf>
    <xf numFmtId="0" fontId="17" fillId="9" borderId="28" xfId="0" applyFont="1" applyFill="1" applyBorder="1" applyAlignment="1" applyProtection="1">
      <protection locked="0"/>
    </xf>
    <xf numFmtId="0" fontId="17" fillId="9" borderId="3" xfId="0" applyFont="1" applyFill="1" applyBorder="1" applyAlignment="1" applyProtection="1">
      <protection locked="0"/>
    </xf>
    <xf numFmtId="44" fontId="0" fillId="3" borderId="19" xfId="1" applyFont="1" applyFill="1" applyBorder="1" applyAlignment="1" applyProtection="1"/>
    <xf numFmtId="44" fontId="0" fillId="3" borderId="19" xfId="1" applyFont="1" applyFill="1" applyBorder="1" applyProtection="1"/>
    <xf numFmtId="44" fontId="0" fillId="3" borderId="19" xfId="1" applyFont="1" applyFill="1" applyBorder="1" applyAlignment="1" applyProtection="1">
      <alignment horizontal="center"/>
    </xf>
    <xf numFmtId="44" fontId="0" fillId="3" borderId="25" xfId="0" applyNumberFormat="1" applyFill="1" applyBorder="1" applyAlignment="1" applyProtection="1"/>
    <xf numFmtId="44" fontId="0" fillId="3" borderId="27" xfId="0" applyNumberFormat="1" applyFill="1" applyBorder="1" applyAlignment="1" applyProtection="1"/>
    <xf numFmtId="44" fontId="0" fillId="3" borderId="18" xfId="1" applyFont="1" applyFill="1" applyBorder="1" applyAlignment="1" applyProtection="1"/>
    <xf numFmtId="0" fontId="7" fillId="6" borderId="19" xfId="0" applyFont="1" applyFill="1" applyBorder="1" applyProtection="1"/>
    <xf numFmtId="0" fontId="7" fillId="6" borderId="23" xfId="0" applyFont="1" applyFill="1" applyBorder="1" applyProtection="1"/>
    <xf numFmtId="0" fontId="7" fillId="6" borderId="25" xfId="0" applyFont="1" applyFill="1" applyBorder="1" applyProtection="1"/>
    <xf numFmtId="0" fontId="2" fillId="0" borderId="0" xfId="4"/>
    <xf numFmtId="0" fontId="8" fillId="0" borderId="0" xfId="4" applyFont="1" applyProtection="1">
      <protection locked="0"/>
    </xf>
    <xf numFmtId="0" fontId="2" fillId="0" borderId="0" xfId="4" applyProtection="1">
      <protection locked="0"/>
    </xf>
    <xf numFmtId="0" fontId="2" fillId="0" borderId="19" xfId="4" applyBorder="1"/>
    <xf numFmtId="0" fontId="7" fillId="0" borderId="0" xfId="4" applyFont="1" applyProtection="1">
      <protection locked="0"/>
    </xf>
    <xf numFmtId="0" fontId="2" fillId="0" borderId="1" xfId="4" applyBorder="1" applyProtection="1">
      <protection locked="0"/>
    </xf>
    <xf numFmtId="0" fontId="7" fillId="0" borderId="0" xfId="4" quotePrefix="1" applyFont="1" applyAlignment="1" applyProtection="1">
      <alignment horizontal="right"/>
      <protection locked="0"/>
    </xf>
    <xf numFmtId="0" fontId="2" fillId="0" borderId="5" xfId="4" applyBorder="1" applyProtection="1">
      <protection locked="0"/>
    </xf>
    <xf numFmtId="0" fontId="7" fillId="0" borderId="0" xfId="4" quotePrefix="1" applyFont="1" applyAlignment="1" applyProtection="1">
      <alignment horizontal="left"/>
      <protection locked="0"/>
    </xf>
    <xf numFmtId="0" fontId="19" fillId="0" borderId="0" xfId="4" applyFont="1"/>
    <xf numFmtId="44" fontId="3" fillId="11" borderId="30" xfId="0" quotePrefix="1" applyNumberFormat="1" applyFont="1" applyFill="1" applyBorder="1" applyAlignment="1" applyProtection="1">
      <alignment horizontal="left"/>
    </xf>
    <xf numFmtId="7" fontId="7" fillId="0" borderId="0" xfId="0" applyNumberFormat="1"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7" fillId="0" borderId="19" xfId="0" applyFont="1" applyBorder="1" applyAlignment="1" applyProtection="1">
      <protection locked="0"/>
    </xf>
    <xf numFmtId="0" fontId="0" fillId="0" borderId="19" xfId="0" applyBorder="1" applyAlignment="1" applyProtection="1">
      <protection locked="0"/>
    </xf>
    <xf numFmtId="0" fontId="9" fillId="0" borderId="0" xfId="0" applyFont="1" applyBorder="1" applyAlignment="1" applyProtection="1">
      <alignment horizontal="left"/>
      <protection locked="0"/>
    </xf>
    <xf numFmtId="14" fontId="7" fillId="0" borderId="0" xfId="0" applyNumberFormat="1" applyFont="1" applyBorder="1" applyAlignment="1" applyProtection="1">
      <alignment horizontal="center"/>
      <protection locked="0"/>
    </xf>
    <xf numFmtId="0" fontId="0" fillId="0" borderId="7" xfId="0" applyBorder="1" applyAlignment="1" applyProtection="1">
      <protection locked="0"/>
    </xf>
    <xf numFmtId="0" fontId="7" fillId="0" borderId="0" xfId="0" applyFont="1" applyBorder="1" applyAlignment="1" applyProtection="1">
      <protection locked="0"/>
    </xf>
    <xf numFmtId="0" fontId="20" fillId="0" borderId="0" xfId="4" applyFont="1"/>
    <xf numFmtId="0" fontId="0" fillId="0" borderId="19" xfId="0" applyFont="1" applyBorder="1" applyProtection="1">
      <protection locked="0"/>
    </xf>
    <xf numFmtId="7" fontId="0" fillId="0" borderId="19" xfId="0" applyNumberFormat="1" applyBorder="1" applyProtection="1">
      <protection locked="0"/>
    </xf>
    <xf numFmtId="0" fontId="3" fillId="0" borderId="19" xfId="0" applyFont="1" applyBorder="1" applyProtection="1">
      <protection locked="0"/>
    </xf>
    <xf numFmtId="10" fontId="0" fillId="0" borderId="19" xfId="2" applyNumberFormat="1" applyFont="1" applyBorder="1" applyAlignment="1" applyProtection="1">
      <alignment horizontal="center"/>
      <protection locked="0"/>
    </xf>
    <xf numFmtId="9" fontId="0" fillId="0" borderId="19" xfId="2" applyFont="1" applyFill="1" applyBorder="1" applyAlignment="1" applyProtection="1">
      <protection locked="0"/>
    </xf>
    <xf numFmtId="10" fontId="0" fillId="0" borderId="19" xfId="0" applyNumberFormat="1" applyBorder="1" applyProtection="1">
      <protection locked="0"/>
    </xf>
    <xf numFmtId="7" fontId="7" fillId="7" borderId="22" xfId="0" applyNumberFormat="1" applyFont="1" applyFill="1" applyBorder="1" applyProtection="1">
      <protection locked="0"/>
    </xf>
    <xf numFmtId="7" fontId="7" fillId="8" borderId="22" xfId="0" applyNumberFormat="1" applyFont="1" applyFill="1" applyBorder="1" applyProtection="1">
      <protection locked="0"/>
    </xf>
    <xf numFmtId="7" fontId="3" fillId="0" borderId="19" xfId="0" applyNumberFormat="1" applyFont="1" applyBorder="1" applyAlignment="1" applyProtection="1">
      <protection locked="0"/>
    </xf>
    <xf numFmtId="7" fontId="0" fillId="0" borderId="19" xfId="0" applyNumberFormat="1" applyBorder="1" applyAlignment="1" applyProtection="1">
      <protection locked="0"/>
    </xf>
    <xf numFmtId="44" fontId="0" fillId="0" borderId="19" xfId="0" applyNumberFormat="1" applyBorder="1" applyAlignment="1" applyProtection="1">
      <protection locked="0"/>
    </xf>
    <xf numFmtId="10" fontId="0" fillId="0" borderId="19" xfId="0" applyNumberFormat="1" applyBorder="1" applyAlignment="1" applyProtection="1">
      <protection locked="0"/>
    </xf>
    <xf numFmtId="9" fontId="0" fillId="0" borderId="19" xfId="2" applyFont="1" applyBorder="1" applyAlignment="1" applyProtection="1">
      <protection locked="0"/>
    </xf>
    <xf numFmtId="0" fontId="12" fillId="12" borderId="0" xfId="0" applyFont="1" applyFill="1" applyProtection="1">
      <protection locked="0"/>
    </xf>
    <xf numFmtId="7" fontId="0" fillId="6" borderId="0" xfId="0" applyNumberFormat="1" applyFill="1" applyBorder="1" applyProtection="1">
      <protection locked="0"/>
    </xf>
    <xf numFmtId="7" fontId="0" fillId="6" borderId="0" xfId="0" applyNumberFormat="1" applyFill="1" applyBorder="1" applyAlignment="1" applyProtection="1">
      <alignment horizontal="center"/>
      <protection locked="0"/>
    </xf>
    <xf numFmtId="7" fontId="3" fillId="4" borderId="0" xfId="0" applyNumberFormat="1" applyFont="1" applyFill="1" applyBorder="1" applyProtection="1">
      <protection locked="0"/>
    </xf>
    <xf numFmtId="0" fontId="7" fillId="14" borderId="22" xfId="0" quotePrefix="1" applyFont="1" applyFill="1" applyBorder="1" applyAlignment="1" applyProtection="1">
      <alignment horizontal="left"/>
      <protection locked="0"/>
    </xf>
    <xf numFmtId="0" fontId="7" fillId="14" borderId="19" xfId="0" applyFont="1" applyFill="1" applyBorder="1" applyAlignment="1" applyProtection="1">
      <alignment horizontal="center"/>
      <protection locked="0"/>
    </xf>
    <xf numFmtId="7" fontId="0" fillId="14" borderId="22" xfId="0" applyNumberFormat="1" applyFill="1" applyBorder="1" applyProtection="1">
      <protection locked="0"/>
    </xf>
    <xf numFmtId="7" fontId="3" fillId="14" borderId="8" xfId="0" applyNumberFormat="1" applyFont="1" applyFill="1" applyBorder="1" applyProtection="1">
      <protection locked="0"/>
    </xf>
    <xf numFmtId="0" fontId="3" fillId="14" borderId="0" xfId="0" applyFont="1" applyFill="1" applyBorder="1" applyAlignment="1" applyProtection="1">
      <alignment horizontal="center"/>
      <protection locked="0"/>
    </xf>
    <xf numFmtId="0" fontId="3" fillId="14" borderId="29" xfId="0" applyFont="1" applyFill="1" applyBorder="1" applyAlignment="1" applyProtection="1">
      <alignment horizontal="center"/>
      <protection locked="0"/>
    </xf>
    <xf numFmtId="7" fontId="3" fillId="10" borderId="8" xfId="0" applyNumberFormat="1" applyFont="1" applyFill="1" applyBorder="1" applyProtection="1">
      <protection locked="0"/>
    </xf>
    <xf numFmtId="0" fontId="17" fillId="10" borderId="28" xfId="0" applyFont="1" applyFill="1" applyBorder="1" applyAlignment="1" applyProtection="1">
      <protection locked="0"/>
    </xf>
    <xf numFmtId="0" fontId="17" fillId="10" borderId="3" xfId="0" applyFont="1" applyFill="1" applyBorder="1" applyAlignment="1" applyProtection="1">
      <protection locked="0"/>
    </xf>
    <xf numFmtId="0" fontId="17" fillId="14" borderId="28" xfId="0" applyFont="1" applyFill="1" applyBorder="1" applyAlignment="1" applyProtection="1">
      <protection locked="0"/>
    </xf>
    <xf numFmtId="0" fontId="17" fillId="14" borderId="3" xfId="0" applyFont="1" applyFill="1" applyBorder="1" applyAlignment="1" applyProtection="1">
      <protection locked="0"/>
    </xf>
    <xf numFmtId="7" fontId="3" fillId="4" borderId="34" xfId="0" applyNumberFormat="1" applyFont="1" applyFill="1" applyBorder="1" applyProtection="1">
      <protection locked="0"/>
    </xf>
    <xf numFmtId="0" fontId="7" fillId="6" borderId="0" xfId="0" applyFont="1" applyFill="1" applyBorder="1" applyProtection="1"/>
    <xf numFmtId="44" fontId="0" fillId="0" borderId="0" xfId="0" applyNumberFormat="1" applyFill="1" applyBorder="1" applyAlignment="1" applyProtection="1"/>
    <xf numFmtId="0" fontId="17" fillId="0" borderId="0" xfId="0" applyFont="1" applyFill="1" applyBorder="1" applyProtection="1">
      <protection locked="0"/>
    </xf>
    <xf numFmtId="44" fontId="17" fillId="0" borderId="0" xfId="0" applyNumberFormat="1" applyFont="1" applyFill="1" applyBorder="1" applyAlignment="1" applyProtection="1"/>
    <xf numFmtId="44" fontId="0" fillId="3" borderId="19" xfId="0" applyNumberFormat="1" applyFill="1" applyBorder="1" applyAlignment="1" applyProtection="1"/>
    <xf numFmtId="0" fontId="8" fillId="0" borderId="2" xfId="4" applyFont="1" applyBorder="1" applyProtection="1">
      <protection locked="0"/>
    </xf>
    <xf numFmtId="7" fontId="3" fillId="6" borderId="17" xfId="0" applyNumberFormat="1" applyFont="1" applyFill="1" applyBorder="1" applyAlignment="1" applyProtection="1">
      <alignment horizontal="center"/>
    </xf>
    <xf numFmtId="7" fontId="3" fillId="6" borderId="18" xfId="0" applyNumberFormat="1" applyFont="1" applyFill="1" applyBorder="1" applyAlignment="1" applyProtection="1">
      <alignment horizontal="center"/>
    </xf>
    <xf numFmtId="7" fontId="0" fillId="6" borderId="17" xfId="0" applyNumberFormat="1" applyFill="1" applyBorder="1" applyAlignment="1" applyProtection="1">
      <alignment horizontal="center"/>
      <protection locked="0"/>
    </xf>
    <xf numFmtId="7" fontId="0" fillId="6" borderId="18" xfId="0" applyNumberFormat="1" applyFill="1" applyBorder="1" applyAlignment="1" applyProtection="1">
      <alignment horizontal="center"/>
      <protection locked="0"/>
    </xf>
    <xf numFmtId="7" fontId="0" fillId="6" borderId="19" xfId="0" applyNumberFormat="1" applyFill="1" applyBorder="1" applyAlignment="1" applyProtection="1">
      <alignment horizontal="center"/>
      <protection locked="0"/>
    </xf>
    <xf numFmtId="165" fontId="0" fillId="6" borderId="19" xfId="0" applyNumberFormat="1" applyFill="1" applyBorder="1" applyAlignment="1" applyProtection="1">
      <alignment horizontal="center"/>
      <protection locked="0"/>
    </xf>
    <xf numFmtId="7" fontId="0" fillId="6" borderId="26" xfId="0" applyNumberFormat="1" applyFill="1" applyBorder="1" applyAlignment="1" applyProtection="1">
      <alignment horizontal="center"/>
      <protection locked="0"/>
    </xf>
    <xf numFmtId="7" fontId="0" fillId="6" borderId="27" xfId="0" applyNumberFormat="1" applyFill="1" applyBorder="1" applyAlignment="1" applyProtection="1">
      <alignment horizontal="center"/>
      <protection locked="0"/>
    </xf>
    <xf numFmtId="165" fontId="0" fillId="6" borderId="26" xfId="0" applyNumberFormat="1" applyFill="1" applyBorder="1" applyAlignment="1" applyProtection="1">
      <alignment horizontal="center"/>
      <protection locked="0"/>
    </xf>
    <xf numFmtId="165" fontId="0" fillId="6" borderId="27" xfId="0" applyNumberFormat="1" applyFill="1" applyBorder="1" applyAlignment="1" applyProtection="1">
      <alignment horizontal="center"/>
      <protection locked="0"/>
    </xf>
    <xf numFmtId="0" fontId="7" fillId="14" borderId="28" xfId="0" applyFont="1" applyFill="1" applyBorder="1" applyAlignment="1" applyProtection="1">
      <alignment horizontal="center"/>
      <protection locked="0"/>
    </xf>
    <xf numFmtId="0" fontId="7" fillId="14" borderId="29" xfId="0" applyFont="1" applyFill="1" applyBorder="1" applyAlignment="1" applyProtection="1">
      <alignment horizontal="center"/>
      <protection locked="0"/>
    </xf>
    <xf numFmtId="0" fontId="3"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0" fillId="0" borderId="1" xfId="0" applyFill="1" applyBorder="1" applyAlignment="1" applyProtection="1">
      <alignment horizontal="left"/>
      <protection locked="0"/>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3" fillId="0" borderId="4" xfId="0" applyFont="1"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4" xfId="0" applyBorder="1" applyAlignment="1" applyProtection="1">
      <alignment horizontal="left"/>
      <protection locked="0"/>
    </xf>
    <xf numFmtId="0" fontId="7" fillId="0" borderId="0" xfId="0" applyFont="1" applyFill="1" applyBorder="1" applyAlignment="1" applyProtection="1">
      <alignment horizontal="center"/>
      <protection locked="0"/>
    </xf>
    <xf numFmtId="7" fontId="0" fillId="0" borderId="19" xfId="0" applyNumberFormat="1" applyBorder="1" applyAlignment="1" applyProtection="1">
      <alignment horizontal="center"/>
      <protection locked="0"/>
    </xf>
    <xf numFmtId="10" fontId="0" fillId="0" borderId="19" xfId="2" applyNumberFormat="1" applyFont="1" applyBorder="1" applyAlignment="1" applyProtection="1">
      <alignment horizontal="center"/>
      <protection locked="0"/>
    </xf>
    <xf numFmtId="0" fontId="7" fillId="10" borderId="28" xfId="0" applyFont="1" applyFill="1" applyBorder="1" applyAlignment="1" applyProtection="1">
      <alignment horizontal="center"/>
      <protection locked="0"/>
    </xf>
    <xf numFmtId="0" fontId="7" fillId="10" borderId="29" xfId="0" applyFont="1" applyFill="1" applyBorder="1" applyAlignment="1" applyProtection="1">
      <alignment horizontal="center"/>
      <protection locked="0"/>
    </xf>
    <xf numFmtId="0" fontId="7" fillId="9" borderId="28" xfId="0" applyFont="1" applyFill="1" applyBorder="1" applyAlignment="1" applyProtection="1">
      <alignment horizontal="center"/>
      <protection locked="0"/>
    </xf>
    <xf numFmtId="0" fontId="7" fillId="9" borderId="29" xfId="0" applyFont="1" applyFill="1" applyBorder="1" applyAlignment="1" applyProtection="1">
      <alignment horizontal="center"/>
      <protection locked="0"/>
    </xf>
    <xf numFmtId="0" fontId="7" fillId="8" borderId="28" xfId="0" applyFont="1" applyFill="1" applyBorder="1" applyAlignment="1" applyProtection="1">
      <alignment horizontal="center"/>
      <protection locked="0"/>
    </xf>
    <xf numFmtId="0" fontId="7" fillId="8" borderId="29" xfId="0" applyFont="1" applyFill="1" applyBorder="1" applyAlignment="1" applyProtection="1">
      <alignment horizontal="center"/>
      <protection locked="0"/>
    </xf>
    <xf numFmtId="0" fontId="12" fillId="3" borderId="1" xfId="0" applyFont="1" applyFill="1" applyBorder="1" applyAlignment="1" applyProtection="1">
      <alignment horizontal="center" vertical="center"/>
      <protection locked="0"/>
    </xf>
    <xf numFmtId="0" fontId="9" fillId="0" borderId="10" xfId="0" applyFont="1" applyBorder="1" applyAlignment="1" applyProtection="1">
      <alignment horizontal="center" vertical="top"/>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0" fontId="7" fillId="13" borderId="15" xfId="0" applyFont="1" applyFill="1" applyBorder="1" applyAlignment="1" applyProtection="1">
      <alignment horizontal="left"/>
      <protection locked="0"/>
    </xf>
    <xf numFmtId="0" fontId="7" fillId="13" borderId="0" xfId="0" applyFont="1" applyFill="1" applyBorder="1" applyAlignment="1" applyProtection="1">
      <alignment horizontal="left"/>
      <protection locked="0"/>
    </xf>
    <xf numFmtId="0" fontId="7" fillId="13" borderId="0" xfId="0" applyFont="1" applyFill="1" applyBorder="1" applyAlignment="1" applyProtection="1">
      <alignment horizontal="center"/>
      <protection locked="0"/>
    </xf>
    <xf numFmtId="0" fontId="7" fillId="13" borderId="16" xfId="0" applyFont="1" applyFill="1" applyBorder="1" applyAlignment="1" applyProtection="1">
      <alignment horizontal="center"/>
      <protection locked="0"/>
    </xf>
    <xf numFmtId="0" fontId="7" fillId="13" borderId="20" xfId="0" applyFont="1" applyFill="1" applyBorder="1" applyAlignment="1" applyProtection="1">
      <alignment horizontal="left"/>
      <protection locked="0"/>
    </xf>
    <xf numFmtId="0" fontId="7" fillId="13" borderId="2" xfId="0" applyFont="1" applyFill="1" applyBorder="1" applyAlignment="1" applyProtection="1">
      <alignment horizontal="left"/>
      <protection locked="0"/>
    </xf>
    <xf numFmtId="7" fontId="7" fillId="13" borderId="2" xfId="0" applyNumberFormat="1" applyFont="1" applyFill="1" applyBorder="1" applyAlignment="1" applyProtection="1">
      <alignment horizontal="center"/>
      <protection locked="0"/>
    </xf>
    <xf numFmtId="7" fontId="7" fillId="13" borderId="21" xfId="0" applyNumberFormat="1"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7" fontId="7" fillId="0" borderId="0" xfId="0" applyNumberFormat="1"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7" fontId="0" fillId="6" borderId="17" xfId="0" applyNumberFormat="1" applyFill="1" applyBorder="1" applyAlignment="1" applyProtection="1">
      <alignment horizontal="center"/>
    </xf>
    <xf numFmtId="7" fontId="0" fillId="6" borderId="18" xfId="0" applyNumberFormat="1" applyFill="1" applyBorder="1" applyAlignment="1" applyProtection="1">
      <alignment horizontal="center"/>
    </xf>
    <xf numFmtId="0" fontId="3" fillId="0" borderId="17"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7" fillId="0" borderId="19" xfId="0" applyFont="1" applyBorder="1" applyAlignment="1" applyProtection="1">
      <protection locked="0"/>
    </xf>
    <xf numFmtId="0" fontId="0" fillId="0" borderId="19" xfId="0" applyBorder="1" applyAlignment="1" applyProtection="1">
      <protection locked="0"/>
    </xf>
    <xf numFmtId="0" fontId="9" fillId="0" borderId="0" xfId="0" applyFont="1" applyBorder="1" applyAlignment="1" applyProtection="1">
      <alignment horizontal="left"/>
      <protection locked="0"/>
    </xf>
    <xf numFmtId="14" fontId="7" fillId="0" borderId="0" xfId="0" applyNumberFormat="1" applyFont="1" applyBorder="1" applyAlignment="1" applyProtection="1">
      <alignment horizontal="center"/>
      <protection locked="0"/>
    </xf>
    <xf numFmtId="0" fontId="9" fillId="13" borderId="10" xfId="0" applyFont="1" applyFill="1" applyBorder="1" applyAlignment="1" applyProtection="1">
      <alignment horizontal="left"/>
      <protection locked="0"/>
    </xf>
    <xf numFmtId="0" fontId="9" fillId="13" borderId="11" xfId="0" applyFont="1" applyFill="1" applyBorder="1" applyAlignment="1" applyProtection="1">
      <alignment horizontal="left"/>
      <protection locked="0"/>
    </xf>
    <xf numFmtId="7" fontId="9" fillId="13" borderId="11" xfId="0" applyNumberFormat="1" applyFont="1" applyFill="1" applyBorder="1" applyAlignment="1" applyProtection="1">
      <alignment horizontal="center"/>
      <protection locked="0"/>
    </xf>
    <xf numFmtId="14" fontId="9" fillId="13" borderId="12" xfId="0" applyNumberFormat="1" applyFont="1" applyFill="1" applyBorder="1" applyAlignment="1" applyProtection="1">
      <alignment horizontal="center"/>
      <protection locked="0"/>
    </xf>
    <xf numFmtId="0" fontId="7" fillId="0" borderId="13" xfId="0" quotePrefix="1" applyFont="1" applyBorder="1" applyAlignment="1" applyProtection="1">
      <alignment horizontal="left"/>
      <protection locked="0"/>
    </xf>
    <xf numFmtId="0" fontId="7" fillId="0" borderId="1" xfId="0" quotePrefix="1" applyFont="1" applyBorder="1" applyAlignment="1" applyProtection="1">
      <alignment horizontal="left"/>
      <protection locked="0"/>
    </xf>
    <xf numFmtId="0" fontId="7" fillId="0" borderId="14" xfId="0" quotePrefix="1" applyFont="1" applyBorder="1" applyAlignment="1" applyProtection="1">
      <alignment horizontal="left"/>
      <protection locked="0"/>
    </xf>
    <xf numFmtId="0" fontId="7" fillId="0" borderId="17" xfId="0" applyFont="1" applyBorder="1" applyAlignment="1" applyProtection="1">
      <protection locked="0"/>
    </xf>
    <xf numFmtId="0" fontId="7" fillId="0" borderId="18" xfId="0" applyFont="1" applyBorder="1" applyAlignment="1" applyProtection="1">
      <protection locked="0"/>
    </xf>
    <xf numFmtId="0" fontId="5" fillId="0" borderId="0" xfId="0" applyFont="1" applyAlignment="1" applyProtection="1">
      <alignment horizontal="center"/>
      <protection locked="0"/>
    </xf>
    <xf numFmtId="0" fontId="6" fillId="0" borderId="0" xfId="0" applyFont="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7" fillId="0" borderId="6" xfId="0" applyFont="1" applyBorder="1" applyAlignment="1" applyProtection="1">
      <protection locked="0"/>
    </xf>
    <xf numFmtId="0" fontId="7" fillId="0" borderId="7" xfId="0" applyFont="1" applyBorder="1" applyAlignment="1" applyProtection="1">
      <protection locked="0"/>
    </xf>
    <xf numFmtId="0" fontId="0" fillId="0" borderId="6" xfId="0" applyBorder="1" applyAlignment="1" applyProtection="1">
      <protection locked="0"/>
    </xf>
    <xf numFmtId="0" fontId="0" fillId="0" borderId="4" xfId="0" applyBorder="1" applyAlignment="1" applyProtection="1">
      <protection locked="0"/>
    </xf>
    <xf numFmtId="0" fontId="0" fillId="0" borderId="7" xfId="0" applyBorder="1" applyAlignment="1" applyProtection="1">
      <protection locked="0"/>
    </xf>
    <xf numFmtId="0" fontId="0" fillId="12" borderId="1" xfId="0" applyFont="1" applyFill="1" applyBorder="1" applyAlignment="1" applyProtection="1">
      <alignment horizontal="center"/>
      <protection locked="0"/>
    </xf>
    <xf numFmtId="0" fontId="3" fillId="12" borderId="1" xfId="0" applyFont="1" applyFill="1" applyBorder="1" applyAlignment="1" applyProtection="1">
      <alignment horizontal="center"/>
      <protection locked="0"/>
    </xf>
    <xf numFmtId="0" fontId="7" fillId="0" borderId="8" xfId="0" quotePrefix="1" applyFont="1" applyBorder="1" applyAlignment="1" applyProtection="1">
      <alignment horizontal="left"/>
      <protection locked="0"/>
    </xf>
    <xf numFmtId="0" fontId="7" fillId="0" borderId="0" xfId="0" quotePrefix="1" applyFont="1" applyBorder="1" applyAlignment="1" applyProtection="1">
      <alignment horizontal="left"/>
      <protection locked="0"/>
    </xf>
    <xf numFmtId="0" fontId="7" fillId="0" borderId="9" xfId="0" quotePrefix="1" applyFont="1" applyBorder="1" applyAlignment="1" applyProtection="1">
      <alignment horizontal="left"/>
      <protection locked="0"/>
    </xf>
    <xf numFmtId="0" fontId="7" fillId="0" borderId="8" xfId="0" applyFont="1" applyBorder="1" applyAlignment="1" applyProtection="1">
      <protection locked="0"/>
    </xf>
    <xf numFmtId="0" fontId="7" fillId="0" borderId="0" xfId="0" applyFont="1" applyBorder="1" applyAlignment="1" applyProtection="1">
      <protection locked="0"/>
    </xf>
    <xf numFmtId="0" fontId="7" fillId="0" borderId="9" xfId="0" applyFont="1" applyBorder="1" applyAlignment="1" applyProtection="1">
      <protection locked="0"/>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0"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5"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0"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7" fontId="0" fillId="0" borderId="5"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0" fontId="0" fillId="0" borderId="5"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2" fillId="0" borderId="18" xfId="0" applyFont="1" applyFill="1" applyBorder="1" applyAlignment="1" applyProtection="1">
      <alignment horizontal="center" wrapText="1"/>
      <protection locked="0"/>
    </xf>
    <xf numFmtId="7" fontId="3" fillId="6" borderId="17" xfId="0" applyNumberFormat="1" applyFont="1" applyFill="1" applyBorder="1" applyAlignment="1" applyProtection="1">
      <alignment horizontal="center"/>
      <protection locked="0"/>
    </xf>
    <xf numFmtId="7" fontId="3" fillId="6" borderId="18" xfId="0" applyNumberFormat="1" applyFont="1" applyFill="1" applyBorder="1" applyAlignment="1" applyProtection="1">
      <alignment horizontal="center"/>
      <protection locked="0"/>
    </xf>
    <xf numFmtId="7" fontId="0" fillId="0" borderId="17" xfId="0" applyNumberFormat="1" applyFill="1" applyBorder="1" applyAlignment="1" applyProtection="1">
      <alignment horizontal="center"/>
      <protection locked="0"/>
    </xf>
    <xf numFmtId="7" fontId="0" fillId="0" borderId="18" xfId="0" applyNumberFormat="1" applyFill="1" applyBorder="1" applyAlignment="1" applyProtection="1">
      <alignment horizontal="center"/>
      <protection locked="0"/>
    </xf>
    <xf numFmtId="0" fontId="0" fillId="0" borderId="1" xfId="0" applyBorder="1" applyAlignment="1" applyProtection="1">
      <alignment horizontal="center"/>
      <protection locked="0"/>
    </xf>
    <xf numFmtId="7" fontId="7" fillId="0" borderId="0" xfId="0" applyNumberFormat="1"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12" fillId="0" borderId="0" xfId="0" applyFont="1" applyBorder="1" applyAlignment="1" applyProtection="1">
      <alignment horizontal="center" vertical="center"/>
      <protection locked="0"/>
    </xf>
    <xf numFmtId="44" fontId="0" fillId="12" borderId="31" xfId="0" quotePrefix="1" applyNumberFormat="1" applyFill="1" applyBorder="1" applyAlignment="1" applyProtection="1">
      <alignment horizontal="center"/>
      <protection locked="0"/>
    </xf>
    <xf numFmtId="44" fontId="0" fillId="12" borderId="32" xfId="0" quotePrefix="1" applyNumberFormat="1" applyFill="1" applyBorder="1" applyAlignment="1" applyProtection="1">
      <alignment horizontal="center"/>
      <protection locked="0"/>
    </xf>
    <xf numFmtId="0" fontId="12" fillId="0" borderId="1" xfId="0" applyFont="1" applyBorder="1" applyAlignment="1" applyProtection="1">
      <alignment horizontal="center" vertical="center" wrapText="1"/>
      <protection locked="0"/>
    </xf>
    <xf numFmtId="0" fontId="7" fillId="7" borderId="28" xfId="0" applyFont="1" applyFill="1" applyBorder="1" applyAlignment="1" applyProtection="1">
      <alignment horizontal="center"/>
      <protection locked="0"/>
    </xf>
    <xf numFmtId="0" fontId="7" fillId="7" borderId="29" xfId="0" applyFont="1" applyFill="1" applyBorder="1" applyAlignment="1" applyProtection="1">
      <alignment horizontal="center"/>
      <protection locked="0"/>
    </xf>
    <xf numFmtId="0" fontId="5" fillId="0" borderId="0" xfId="3" applyFont="1" applyAlignment="1" applyProtection="1">
      <alignment horizontal="center"/>
      <protection locked="0"/>
    </xf>
    <xf numFmtId="0" fontId="3" fillId="0" borderId="1" xfId="3" applyBorder="1" applyAlignment="1" applyProtection="1">
      <alignment horizontal="center"/>
      <protection locked="0"/>
    </xf>
    <xf numFmtId="0" fontId="3" fillId="0" borderId="2" xfId="3" applyBorder="1" applyAlignment="1" applyProtection="1">
      <alignment horizontal="center"/>
      <protection locked="0"/>
    </xf>
    <xf numFmtId="0" fontId="3" fillId="0" borderId="11" xfId="3" applyBorder="1" applyAlignment="1" applyProtection="1">
      <alignment horizontal="center"/>
      <protection locked="0"/>
    </xf>
    <xf numFmtId="0" fontId="14" fillId="0" borderId="5" xfId="3" applyFont="1" applyBorder="1" applyAlignment="1" applyProtection="1">
      <alignment horizontal="center" wrapText="1"/>
      <protection locked="0"/>
    </xf>
    <xf numFmtId="0" fontId="3" fillId="0" borderId="0" xfId="3" applyBorder="1" applyAlignment="1" applyProtection="1">
      <alignment horizontal="center"/>
      <protection locked="0"/>
    </xf>
    <xf numFmtId="165" fontId="3" fillId="0" borderId="1" xfId="3" applyNumberFormat="1" applyBorder="1" applyAlignment="1" applyProtection="1">
      <alignment horizontal="center"/>
      <protection locked="0"/>
    </xf>
    <xf numFmtId="14" fontId="3" fillId="0" borderId="1" xfId="3" applyNumberFormat="1" applyBorder="1" applyAlignment="1" applyProtection="1">
      <alignment horizontal="center"/>
      <protection locked="0"/>
    </xf>
    <xf numFmtId="0" fontId="15" fillId="0" borderId="19" xfId="3" applyFont="1" applyBorder="1" applyAlignment="1">
      <alignment horizontal="left" vertical="top" wrapText="1"/>
    </xf>
    <xf numFmtId="0" fontId="5" fillId="0" borderId="1" xfId="3" applyFont="1" applyFill="1" applyBorder="1" applyAlignment="1" applyProtection="1">
      <alignment horizontal="left" wrapText="1"/>
      <protection locked="0"/>
    </xf>
    <xf numFmtId="0" fontId="3" fillId="0" borderId="19" xfId="3" applyFill="1" applyBorder="1" applyAlignment="1">
      <alignment horizontal="left" vertical="top" wrapText="1"/>
    </xf>
    <xf numFmtId="0" fontId="16" fillId="0" borderId="0" xfId="4" applyFont="1" applyAlignment="1">
      <alignment horizontal="center"/>
    </xf>
    <xf numFmtId="0" fontId="2" fillId="0" borderId="0" xfId="4" applyAlignment="1">
      <alignment horizontal="center"/>
    </xf>
    <xf numFmtId="0" fontId="2" fillId="0" borderId="31" xfId="4" applyBorder="1" applyAlignment="1">
      <alignment horizontal="center" vertical="center" wrapText="1"/>
    </xf>
    <xf numFmtId="0" fontId="2" fillId="0" borderId="33" xfId="4" applyBorder="1" applyAlignment="1">
      <alignment horizontal="center" vertical="center" wrapText="1"/>
    </xf>
    <xf numFmtId="0" fontId="2" fillId="0" borderId="32" xfId="4" applyBorder="1" applyAlignment="1">
      <alignment horizontal="center" vertical="center" wrapText="1"/>
    </xf>
    <xf numFmtId="0" fontId="1" fillId="0" borderId="31" xfId="4" applyFont="1" applyBorder="1" applyAlignment="1">
      <alignment horizontal="center" wrapText="1"/>
    </xf>
    <xf numFmtId="0" fontId="2" fillId="0" borderId="33" xfId="4" applyBorder="1" applyAlignment="1">
      <alignment horizontal="center" wrapText="1"/>
    </xf>
    <xf numFmtId="0" fontId="2" fillId="0" borderId="32" xfId="4" applyBorder="1" applyAlignment="1">
      <alignment horizontal="center" wrapText="1"/>
    </xf>
    <xf numFmtId="0" fontId="18" fillId="0" borderId="0" xfId="4" applyFont="1" applyAlignment="1">
      <alignment horizontal="center" vertical="center" wrapText="1"/>
    </xf>
    <xf numFmtId="0" fontId="19" fillId="0" borderId="0" xfId="4" applyFont="1" applyAlignment="1">
      <alignment horizontal="center" vertical="center" wrapText="1"/>
    </xf>
    <xf numFmtId="0" fontId="8" fillId="0" borderId="0" xfId="4" applyFont="1" applyAlignment="1" applyProtection="1">
      <alignment horizontal="left"/>
      <protection locked="0"/>
    </xf>
    <xf numFmtId="0" fontId="2" fillId="0" borderId="10" xfId="4"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0" fillId="0" borderId="21" xfId="0" applyBorder="1" applyAlignment="1">
      <alignment vertical="center" wrapText="1"/>
    </xf>
    <xf numFmtId="0" fontId="2" fillId="0" borderId="1" xfId="4" applyBorder="1" applyAlignment="1" applyProtection="1">
      <alignment horizontal="center"/>
      <protection locked="0"/>
    </xf>
    <xf numFmtId="0" fontId="2" fillId="0" borderId="5" xfId="4" applyBorder="1" applyAlignment="1" applyProtection="1">
      <alignment horizontal="center"/>
      <protection locked="0"/>
    </xf>
    <xf numFmtId="0" fontId="5" fillId="0" borderId="0" xfId="4" applyFont="1" applyAlignment="1" applyProtection="1">
      <alignment horizontal="center"/>
      <protection locked="0"/>
    </xf>
    <xf numFmtId="0" fontId="2" fillId="0" borderId="1" xfId="4" applyBorder="1" applyAlignment="1">
      <alignment horizontal="center"/>
    </xf>
    <xf numFmtId="0" fontId="2" fillId="0" borderId="2" xfId="4" applyBorder="1" applyAlignment="1" applyProtection="1">
      <alignment horizontal="center"/>
      <protection locked="0"/>
    </xf>
    <xf numFmtId="0" fontId="2" fillId="0" borderId="0" xfId="4" applyAlignment="1" applyProtection="1">
      <alignment horizontal="center"/>
      <protection locked="0"/>
    </xf>
    <xf numFmtId="0" fontId="8" fillId="0" borderId="0" xfId="4" applyFont="1" applyProtection="1">
      <protection locked="0"/>
    </xf>
    <xf numFmtId="0" fontId="2" fillId="0" borderId="3" xfId="4" applyBorder="1" applyAlignment="1" applyProtection="1">
      <alignment horizontal="center"/>
      <protection locked="0"/>
    </xf>
    <xf numFmtId="0" fontId="2" fillId="0" borderId="35" xfId="4" applyBorder="1" applyAlignment="1" applyProtection="1">
      <alignment horizontal="center"/>
      <protection locked="0"/>
    </xf>
  </cellXfs>
  <cellStyles count="5">
    <cellStyle name="Currency" xfId="1" builtinId="4"/>
    <cellStyle name="Normal" xfId="0" builtinId="0"/>
    <cellStyle name="Normal 2" xfId="3" xr:uid="{00000000-0005-0000-0000-000002000000}"/>
    <cellStyle name="Normal 3" xfId="4" xr:uid="{00000000-0005-0000-0000-000003000000}"/>
    <cellStyle name="Percent" xfId="2" builtinId="5"/>
  </cellStyles>
  <dxfs count="0"/>
  <tableStyles count="0" defaultTableStyle="TableStyleMedium2" defaultPivotStyle="PivotStyleLight16"/>
  <colors>
    <mruColors>
      <color rgb="FFC49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828675</xdr:colOff>
          <xdr:row>10</xdr:row>
          <xdr:rowOff>133350</xdr:rowOff>
        </xdr:from>
        <xdr:to>
          <xdr:col>0</xdr:col>
          <xdr:colOff>1133475</xdr:colOff>
          <xdr:row>12</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10</xdr:row>
          <xdr:rowOff>123825</xdr:rowOff>
        </xdr:from>
        <xdr:to>
          <xdr:col>1</xdr:col>
          <xdr:colOff>723900</xdr:colOff>
          <xdr:row>12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12</xdr:row>
          <xdr:rowOff>123825</xdr:rowOff>
        </xdr:from>
        <xdr:to>
          <xdr:col>0</xdr:col>
          <xdr:colOff>971550</xdr:colOff>
          <xdr:row>14</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12</xdr:row>
          <xdr:rowOff>104775</xdr:rowOff>
        </xdr:from>
        <xdr:to>
          <xdr:col>1</xdr:col>
          <xdr:colOff>704850</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47625</xdr:rowOff>
        </xdr:from>
        <xdr:to>
          <xdr:col>2</xdr:col>
          <xdr:colOff>390525</xdr:colOff>
          <xdr:row>11</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47625</xdr:rowOff>
        </xdr:from>
        <xdr:to>
          <xdr:col>4</xdr:col>
          <xdr:colOff>200025</xdr:colOff>
          <xdr:row>11</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47625</xdr:rowOff>
        </xdr:from>
        <xdr:to>
          <xdr:col>4</xdr:col>
          <xdr:colOff>581025</xdr:colOff>
          <xdr:row>11</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152400</xdr:rowOff>
        </xdr:from>
        <xdr:to>
          <xdr:col>2</xdr:col>
          <xdr:colOff>390525</xdr:colOff>
          <xdr:row>13</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11</xdr:row>
          <xdr:rowOff>152400</xdr:rowOff>
        </xdr:from>
        <xdr:to>
          <xdr:col>3</xdr:col>
          <xdr:colOff>142875</xdr:colOff>
          <xdr:row>13</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152400</xdr:rowOff>
        </xdr:from>
        <xdr:to>
          <xdr:col>4</xdr:col>
          <xdr:colOff>390525</xdr:colOff>
          <xdr:row>13</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2</xdr:row>
          <xdr:rowOff>152400</xdr:rowOff>
        </xdr:from>
        <xdr:to>
          <xdr:col>12</xdr:col>
          <xdr:colOff>19050</xdr:colOff>
          <xdr:row>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xdr:row>
          <xdr:rowOff>152400</xdr:rowOff>
        </xdr:from>
        <xdr:to>
          <xdr:col>12</xdr:col>
          <xdr:colOff>609600</xdr:colOff>
          <xdr:row>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247650</xdr:colOff>
      <xdr:row>49</xdr:row>
      <xdr:rowOff>75799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8782050" cy="8010124"/>
        </a:xfrm>
        <a:prstGeom prst="rect">
          <a:avLst/>
        </a:prstGeom>
      </xdr:spPr>
    </xdr:pic>
    <xdr:clientData/>
  </xdr:twoCellAnchor>
  <xdr:twoCellAnchor editAs="oneCell">
    <xdr:from>
      <xdr:col>0</xdr:col>
      <xdr:colOff>0</xdr:colOff>
      <xdr:row>49</xdr:row>
      <xdr:rowOff>47624</xdr:rowOff>
    </xdr:from>
    <xdr:to>
      <xdr:col>14</xdr:col>
      <xdr:colOff>264604</xdr:colOff>
      <xdr:row>62</xdr:row>
      <xdr:rowOff>47624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2"/>
        <a:srcRect t="-666" r="37667" b="56228"/>
        <a:stretch/>
      </xdr:blipFill>
      <xdr:spPr>
        <a:xfrm>
          <a:off x="0" y="7981949"/>
          <a:ext cx="8799004" cy="2105025"/>
        </a:xfrm>
        <a:prstGeom prst="rect">
          <a:avLst/>
        </a:prstGeom>
      </xdr:spPr>
    </xdr:pic>
    <xdr:clientData/>
  </xdr:twoCellAnchor>
  <xdr:twoCellAnchor editAs="oneCell">
    <xdr:from>
      <xdr:col>0</xdr:col>
      <xdr:colOff>0</xdr:colOff>
      <xdr:row>62</xdr:row>
      <xdr:rowOff>133349</xdr:rowOff>
    </xdr:from>
    <xdr:to>
      <xdr:col>14</xdr:col>
      <xdr:colOff>323188</xdr:colOff>
      <xdr:row>92</xdr:row>
      <xdr:rowOff>47624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stretch>
          <a:fillRect/>
        </a:stretch>
      </xdr:blipFill>
      <xdr:spPr>
        <a:xfrm>
          <a:off x="0" y="10172699"/>
          <a:ext cx="8857588" cy="4772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ssy\Desktop\SUP%20expenses\NEMNSUP021%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 5-3-16"/>
      <sheetName val="Macro1"/>
    </sheetNames>
    <sheetDataSet>
      <sheetData sheetId="0"/>
      <sheetData sheetId="1">
        <row r="54">
          <cell r="A54"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3"/>
  <sheetViews>
    <sheetView tabSelected="1" zoomScaleNormal="100" workbookViewId="0">
      <selection activeCell="M29" sqref="M29"/>
    </sheetView>
  </sheetViews>
  <sheetFormatPr defaultColWidth="9.140625" defaultRowHeight="12.75" x14ac:dyDescent="0.2"/>
  <cols>
    <col min="1" max="1" width="17.140625" style="1" customWidth="1"/>
    <col min="2" max="2" width="12.140625" style="1" customWidth="1"/>
    <col min="3" max="3" width="12.42578125" style="1" customWidth="1"/>
    <col min="4" max="4" width="2.28515625" style="1" customWidth="1"/>
    <col min="5" max="5" width="13.5703125" style="1" customWidth="1"/>
    <col min="6" max="6" width="13.7109375" style="1" customWidth="1"/>
    <col min="7" max="7" width="14" style="1" customWidth="1"/>
    <col min="8" max="8" width="1.5703125" style="1" customWidth="1"/>
    <col min="9" max="9" width="12.5703125" style="1" customWidth="1"/>
    <col min="10" max="10" width="7" style="1" customWidth="1"/>
    <col min="11" max="12" width="12" style="1" customWidth="1"/>
    <col min="13" max="13" width="15.42578125" style="1" customWidth="1"/>
    <col min="14" max="16384" width="9.140625" style="1"/>
  </cols>
  <sheetData>
    <row r="1" spans="1:13" ht="15.75" customHeight="1" x14ac:dyDescent="0.25">
      <c r="A1" s="285" t="s">
        <v>0</v>
      </c>
      <c r="B1" s="285"/>
      <c r="C1" s="285"/>
      <c r="D1" s="285"/>
      <c r="E1" s="285"/>
      <c r="F1" s="285"/>
      <c r="G1" s="285"/>
      <c r="H1" s="285"/>
      <c r="I1" s="285"/>
      <c r="J1" s="285"/>
      <c r="K1" s="285"/>
      <c r="L1" s="285"/>
      <c r="M1" s="285"/>
    </row>
    <row r="2" spans="1:13" ht="15.75" customHeight="1" x14ac:dyDescent="0.25">
      <c r="A2" s="285" t="s">
        <v>1</v>
      </c>
      <c r="B2" s="285"/>
      <c r="C2" s="285"/>
      <c r="D2" s="285"/>
      <c r="E2" s="285"/>
      <c r="F2" s="285"/>
      <c r="G2" s="285"/>
      <c r="H2" s="285"/>
      <c r="I2" s="285"/>
      <c r="J2" s="285"/>
      <c r="K2" s="285"/>
      <c r="L2" s="285"/>
      <c r="M2" s="285"/>
    </row>
    <row r="3" spans="1:13" ht="15" customHeight="1" x14ac:dyDescent="0.25">
      <c r="A3" s="286"/>
      <c r="B3" s="286"/>
      <c r="C3" s="286"/>
      <c r="D3" s="286"/>
      <c r="E3" s="286"/>
      <c r="F3" s="286"/>
      <c r="G3" s="286"/>
      <c r="H3" s="286"/>
      <c r="I3" s="286"/>
      <c r="J3" s="286"/>
      <c r="K3" s="286"/>
      <c r="L3" s="286"/>
    </row>
    <row r="4" spans="1:13" x14ac:dyDescent="0.2">
      <c r="A4" s="1" t="s">
        <v>2</v>
      </c>
      <c r="B4" s="287"/>
      <c r="C4" s="288"/>
      <c r="D4" s="2"/>
      <c r="E4" s="3" t="s">
        <v>91</v>
      </c>
      <c r="F4" s="327"/>
      <c r="G4" s="327"/>
      <c r="H4" s="3"/>
      <c r="I4" s="3"/>
      <c r="J4" s="3"/>
      <c r="K4" s="4"/>
      <c r="L4" s="5" t="s">
        <v>3</v>
      </c>
      <c r="M4" s="5" t="s">
        <v>4</v>
      </c>
    </row>
    <row r="5" spans="1:13" ht="13.5" thickBot="1" x14ac:dyDescent="0.25">
      <c r="A5" s="289"/>
      <c r="B5" s="289"/>
      <c r="C5" s="289"/>
      <c r="D5" s="289"/>
      <c r="E5" s="289"/>
      <c r="F5" s="289"/>
      <c r="G5" s="289"/>
      <c r="H5" s="289"/>
      <c r="I5" s="289"/>
      <c r="J5" s="289"/>
      <c r="K5" s="289"/>
      <c r="L5" s="289"/>
      <c r="M5" s="6"/>
    </row>
    <row r="6" spans="1:13" ht="16.5" customHeight="1" x14ac:dyDescent="0.2">
      <c r="A6" s="7" t="s">
        <v>5</v>
      </c>
      <c r="B6" s="290"/>
      <c r="C6" s="291"/>
      <c r="D6" s="2"/>
      <c r="E6" s="7" t="s">
        <v>6</v>
      </c>
      <c r="F6" s="290"/>
      <c r="G6" s="291"/>
      <c r="H6" s="291"/>
      <c r="I6" s="291"/>
      <c r="J6" s="8" t="s">
        <v>7</v>
      </c>
      <c r="K6" s="9"/>
    </row>
    <row r="7" spans="1:13" ht="16.5" customHeight="1" x14ac:dyDescent="0.2">
      <c r="A7" s="7" t="s">
        <v>8</v>
      </c>
      <c r="B7" s="311"/>
      <c r="C7" s="312"/>
      <c r="D7" s="2"/>
      <c r="E7" s="7" t="s">
        <v>9</v>
      </c>
      <c r="F7" s="313"/>
      <c r="G7" s="314"/>
      <c r="H7" s="314"/>
      <c r="I7" s="314"/>
      <c r="J7" s="4" t="s">
        <v>10</v>
      </c>
      <c r="K7" s="315"/>
      <c r="L7" s="316"/>
      <c r="M7" s="316"/>
    </row>
    <row r="8" spans="1:13" ht="16.5" customHeight="1" x14ac:dyDescent="0.2">
      <c r="A8" s="10" t="s">
        <v>11</v>
      </c>
      <c r="B8" s="317"/>
      <c r="C8" s="317"/>
      <c r="D8" s="11"/>
      <c r="E8" s="7" t="s">
        <v>12</v>
      </c>
      <c r="F8" s="318"/>
      <c r="G8" s="318"/>
      <c r="H8" s="318"/>
      <c r="I8" s="318"/>
      <c r="J8" s="4" t="s">
        <v>13</v>
      </c>
      <c r="K8" s="319"/>
      <c r="L8" s="320"/>
      <c r="M8" s="320"/>
    </row>
    <row r="9" spans="1:13" ht="4.5" customHeight="1" thickBot="1" x14ac:dyDescent="0.25">
      <c r="A9" s="289"/>
      <c r="B9" s="289"/>
      <c r="C9" s="289"/>
      <c r="D9" s="289"/>
      <c r="E9" s="289"/>
      <c r="F9" s="289"/>
      <c r="G9" s="289"/>
      <c r="H9" s="289"/>
      <c r="I9" s="289"/>
      <c r="J9" s="289"/>
      <c r="K9" s="289"/>
      <c r="L9" s="289"/>
      <c r="M9" s="289"/>
    </row>
    <row r="10" spans="1:13" ht="4.5" customHeight="1" x14ac:dyDescent="0.2"/>
    <row r="11" spans="1:13" x14ac:dyDescent="0.2">
      <c r="A11" s="295" t="s">
        <v>14</v>
      </c>
      <c r="B11" s="296"/>
      <c r="C11" s="297"/>
      <c r="D11" s="298"/>
      <c r="E11" s="299"/>
      <c r="F11" s="12"/>
      <c r="G11" s="201" t="s">
        <v>15</v>
      </c>
      <c r="H11" s="201"/>
      <c r="I11" s="201"/>
      <c r="J11" s="201"/>
      <c r="K11" s="201"/>
      <c r="L11" s="300"/>
      <c r="M11" s="301"/>
    </row>
    <row r="12" spans="1:13" ht="13.5" thickBot="1" x14ac:dyDescent="0.25">
      <c r="A12" s="13" t="s">
        <v>16</v>
      </c>
      <c r="B12" s="14"/>
      <c r="C12" s="302" t="s">
        <v>17</v>
      </c>
      <c r="D12" s="303"/>
      <c r="E12" s="304"/>
      <c r="F12" s="13"/>
      <c r="M12" s="5"/>
    </row>
    <row r="13" spans="1:13" x14ac:dyDescent="0.2">
      <c r="A13" s="15"/>
      <c r="B13" s="14"/>
      <c r="C13" s="305"/>
      <c r="D13" s="306"/>
      <c r="E13" s="307"/>
      <c r="F13" s="13"/>
      <c r="I13" s="308" t="s">
        <v>94</v>
      </c>
      <c r="J13" s="309"/>
      <c r="K13" s="309"/>
      <c r="L13" s="309"/>
      <c r="M13" s="310"/>
    </row>
    <row r="14" spans="1:13" x14ac:dyDescent="0.2">
      <c r="A14" s="16" t="s">
        <v>19</v>
      </c>
      <c r="B14" s="17"/>
      <c r="C14" s="280" t="s">
        <v>20</v>
      </c>
      <c r="D14" s="281"/>
      <c r="E14" s="282"/>
      <c r="F14" s="12"/>
      <c r="I14" s="18"/>
      <c r="J14" s="19"/>
      <c r="K14" s="20"/>
      <c r="L14" s="21"/>
      <c r="M14" s="22" t="s">
        <v>21</v>
      </c>
    </row>
    <row r="15" spans="1:13" ht="15" customHeight="1" x14ac:dyDescent="0.2">
      <c r="A15" s="23"/>
      <c r="B15" s="24"/>
      <c r="C15" s="24"/>
      <c r="D15" s="24"/>
      <c r="E15" s="24"/>
      <c r="F15" s="3"/>
      <c r="I15" s="18" t="str">
        <f>A38</f>
        <v>Year 1 FY 2023</v>
      </c>
      <c r="J15" s="25" t="s">
        <v>22</v>
      </c>
      <c r="K15" s="21"/>
      <c r="L15" s="47">
        <f>K49</f>
        <v>0</v>
      </c>
      <c r="M15" s="26">
        <f>(C49+C59+C69+C74)-L15</f>
        <v>0</v>
      </c>
    </row>
    <row r="16" spans="1:13" x14ac:dyDescent="0.2">
      <c r="A16" s="283" t="s">
        <v>23</v>
      </c>
      <c r="B16" s="284"/>
      <c r="C16" s="27" t="s">
        <v>24</v>
      </c>
      <c r="D16" s="28"/>
      <c r="E16" s="29" t="s">
        <v>25</v>
      </c>
      <c r="F16" s="14"/>
      <c r="I16" s="18" t="str">
        <f>A50</f>
        <v>Year 2 FY 2024</v>
      </c>
      <c r="J16" s="25" t="s">
        <v>22</v>
      </c>
      <c r="K16" s="21"/>
      <c r="L16" s="25">
        <f>K59</f>
        <v>0</v>
      </c>
      <c r="M16" s="26">
        <f>M15-L16</f>
        <v>0</v>
      </c>
    </row>
    <row r="17" spans="1:13" x14ac:dyDescent="0.2">
      <c r="A17" s="272" t="s">
        <v>26</v>
      </c>
      <c r="B17" s="273"/>
      <c r="C17" s="30"/>
      <c r="D17" s="31"/>
      <c r="E17" s="32"/>
      <c r="I17" s="18" t="str">
        <f>A60</f>
        <v>Year 3 FY 2025</v>
      </c>
      <c r="J17" s="25" t="s">
        <v>22</v>
      </c>
      <c r="K17" s="21"/>
      <c r="L17" s="25">
        <f>K69</f>
        <v>0</v>
      </c>
      <c r="M17" s="26">
        <f>M16-L17</f>
        <v>0</v>
      </c>
    </row>
    <row r="18" spans="1:13" x14ac:dyDescent="0.2">
      <c r="A18" s="272" t="s">
        <v>27</v>
      </c>
      <c r="B18" s="273"/>
      <c r="C18" s="30">
        <v>1</v>
      </c>
      <c r="D18" s="31"/>
      <c r="E18" s="32">
        <f>B8</f>
        <v>0</v>
      </c>
      <c r="G18" s="33"/>
      <c r="H18" s="33"/>
      <c r="I18" s="18" t="str">
        <f>A70</f>
        <v>Year 4 FY 2026- (Extension Only)</v>
      </c>
      <c r="J18" s="25" t="s">
        <v>22</v>
      </c>
      <c r="K18" s="21"/>
      <c r="L18" s="25">
        <f>K74</f>
        <v>0</v>
      </c>
      <c r="M18" s="26">
        <f>M17-L18</f>
        <v>0</v>
      </c>
    </row>
    <row r="19" spans="1:13" ht="13.5" thickBot="1" x14ac:dyDescent="0.25">
      <c r="A19" s="181"/>
      <c r="B19" s="182"/>
      <c r="C19" s="30"/>
      <c r="D19" s="31"/>
      <c r="E19" s="32"/>
      <c r="G19" s="33"/>
      <c r="H19" s="33"/>
      <c r="I19" s="34" t="str">
        <f>A75</f>
        <v>Year 5 FY 2024- (Extension Only)</v>
      </c>
      <c r="J19" s="35" t="s">
        <v>22</v>
      </c>
      <c r="K19" s="36"/>
      <c r="L19" s="35">
        <f>K77</f>
        <v>0</v>
      </c>
      <c r="M19" s="37">
        <f>M18-L19</f>
        <v>0</v>
      </c>
    </row>
    <row r="20" spans="1:13" x14ac:dyDescent="0.2">
      <c r="A20" s="272" t="s">
        <v>28</v>
      </c>
      <c r="B20" s="273"/>
      <c r="C20" s="30"/>
      <c r="D20" s="31"/>
      <c r="E20" s="32"/>
      <c r="I20" s="292" t="s">
        <v>78</v>
      </c>
      <c r="J20" s="293"/>
      <c r="K20" s="293"/>
      <c r="L20" s="293"/>
      <c r="M20" s="294"/>
    </row>
    <row r="21" spans="1:13" x14ac:dyDescent="0.2">
      <c r="A21" s="272" t="s">
        <v>29</v>
      </c>
      <c r="B21" s="273"/>
      <c r="C21" s="30"/>
      <c r="D21" s="31"/>
      <c r="E21" s="32"/>
      <c r="I21" s="38"/>
      <c r="J21" s="39"/>
      <c r="K21" s="39"/>
      <c r="L21" s="39"/>
      <c r="M21" s="40" t="s">
        <v>21</v>
      </c>
    </row>
    <row r="22" spans="1:13" x14ac:dyDescent="0.2">
      <c r="A22" s="272" t="s">
        <v>30</v>
      </c>
      <c r="B22" s="273"/>
      <c r="C22" s="30"/>
      <c r="D22" s="41"/>
      <c r="E22" s="32"/>
      <c r="F22" s="14"/>
      <c r="I22" s="38" t="str">
        <f>A38</f>
        <v>Year 1 FY 2023</v>
      </c>
      <c r="J22" s="25" t="s">
        <v>22</v>
      </c>
      <c r="K22" s="21"/>
      <c r="L22" s="47">
        <f>L49</f>
        <v>0</v>
      </c>
      <c r="M22" s="26">
        <f>(D49+D59+D69+D74)-L22</f>
        <v>0</v>
      </c>
    </row>
    <row r="23" spans="1:13" x14ac:dyDescent="0.2">
      <c r="A23" s="272" t="s">
        <v>31</v>
      </c>
      <c r="B23" s="273"/>
      <c r="C23" s="30">
        <f>SUM(C17:C22)</f>
        <v>1</v>
      </c>
      <c r="D23" s="41"/>
      <c r="E23" s="32">
        <f>SUM(E17:E22)</f>
        <v>0</v>
      </c>
      <c r="F23" s="42"/>
      <c r="I23" s="38" t="str">
        <f>A50</f>
        <v>Year 2 FY 2024</v>
      </c>
      <c r="J23" s="25" t="s">
        <v>22</v>
      </c>
      <c r="K23" s="21"/>
      <c r="L23" s="47">
        <f>L59</f>
        <v>0</v>
      </c>
      <c r="M23" s="26">
        <f>M22-L23</f>
        <v>0</v>
      </c>
    </row>
    <row r="24" spans="1:13" x14ac:dyDescent="0.2">
      <c r="A24" s="43"/>
      <c r="B24" s="3"/>
      <c r="C24" s="44"/>
      <c r="D24" s="44"/>
      <c r="E24" s="45"/>
      <c r="F24" s="46"/>
      <c r="I24" s="38" t="str">
        <f>A60</f>
        <v>Year 3 FY 2025</v>
      </c>
      <c r="J24" s="25" t="s">
        <v>22</v>
      </c>
      <c r="K24" s="21"/>
      <c r="L24" s="47">
        <f>L69</f>
        <v>0</v>
      </c>
      <c r="M24" s="26">
        <f>M23-L24</f>
        <v>0</v>
      </c>
    </row>
    <row r="25" spans="1:13" x14ac:dyDescent="0.2">
      <c r="A25" s="48" t="s">
        <v>32</v>
      </c>
      <c r="B25" s="49"/>
      <c r="D25" s="274"/>
      <c r="E25" s="274"/>
      <c r="F25" s="275"/>
      <c r="G25" s="275"/>
      <c r="H25" s="50"/>
      <c r="I25" s="38" t="str">
        <f>A70</f>
        <v>Year 4 FY 2026- (Extension Only)</v>
      </c>
      <c r="J25" s="25" t="s">
        <v>22</v>
      </c>
      <c r="K25" s="21"/>
      <c r="L25" s="47">
        <f>L74</f>
        <v>0</v>
      </c>
      <c r="M25" s="26">
        <f>M24-L25</f>
        <v>0</v>
      </c>
    </row>
    <row r="26" spans="1:13" ht="13.5" thickBot="1" x14ac:dyDescent="0.25">
      <c r="A26" s="48"/>
      <c r="B26" s="185"/>
      <c r="D26" s="183"/>
      <c r="E26" s="183"/>
      <c r="F26" s="184"/>
      <c r="G26" s="184"/>
      <c r="H26" s="184"/>
      <c r="I26" s="51" t="str">
        <f>A75</f>
        <v>Year 5 FY 2024- (Extension Only)</v>
      </c>
      <c r="J26" s="35" t="s">
        <v>22</v>
      </c>
      <c r="K26" s="36"/>
      <c r="L26" s="52">
        <f>L77</f>
        <v>0</v>
      </c>
      <c r="M26" s="37">
        <f>M25-L26</f>
        <v>0</v>
      </c>
    </row>
    <row r="27" spans="1:13" x14ac:dyDescent="0.2">
      <c r="A27" s="53" t="s">
        <v>33</v>
      </c>
      <c r="B27" s="54"/>
      <c r="D27" s="276" t="s">
        <v>79</v>
      </c>
      <c r="E27" s="277"/>
      <c r="F27" s="278">
        <f>B39+B51+B61</f>
        <v>0</v>
      </c>
      <c r="G27" s="279"/>
      <c r="H27" s="55"/>
      <c r="I27" s="253" t="s">
        <v>18</v>
      </c>
      <c r="J27" s="254"/>
      <c r="K27" s="254"/>
      <c r="L27" s="254"/>
      <c r="M27" s="255"/>
    </row>
    <row r="28" spans="1:13" x14ac:dyDescent="0.2">
      <c r="A28" s="56" t="s">
        <v>34</v>
      </c>
      <c r="B28" s="57"/>
      <c r="D28" s="256" t="s">
        <v>80</v>
      </c>
      <c r="E28" s="257"/>
      <c r="F28" s="258" t="s">
        <v>97</v>
      </c>
      <c r="G28" s="259"/>
      <c r="H28" s="58"/>
      <c r="I28" s="59"/>
      <c r="J28" s="60"/>
      <c r="K28" s="60"/>
      <c r="L28" s="61"/>
      <c r="M28" s="40" t="s">
        <v>21</v>
      </c>
    </row>
    <row r="29" spans="1:13" ht="13.5" thickBot="1" x14ac:dyDescent="0.25">
      <c r="A29" s="56" t="s">
        <v>35</v>
      </c>
      <c r="B29" s="57"/>
      <c r="D29" s="260" t="s">
        <v>36</v>
      </c>
      <c r="E29" s="261"/>
      <c r="F29" s="262" t="s">
        <v>37</v>
      </c>
      <c r="G29" s="263"/>
      <c r="H29" s="58"/>
      <c r="I29" s="62" t="str">
        <f>A38</f>
        <v>Year 1 FY 2023</v>
      </c>
      <c r="J29" s="25" t="s">
        <v>22</v>
      </c>
      <c r="K29" s="21"/>
      <c r="L29" s="25">
        <f>M49</f>
        <v>0</v>
      </c>
      <c r="M29" s="26">
        <f>(F49+F59+F69+F74)-L29</f>
        <v>0</v>
      </c>
    </row>
    <row r="30" spans="1:13" x14ac:dyDescent="0.2">
      <c r="A30" s="42" t="s">
        <v>38</v>
      </c>
      <c r="B30" s="54"/>
      <c r="D30" s="264"/>
      <c r="E30" s="264"/>
      <c r="F30" s="265"/>
      <c r="G30" s="265"/>
      <c r="H30" s="58"/>
      <c r="I30" s="62" t="str">
        <f>A50</f>
        <v>Year 2 FY 2024</v>
      </c>
      <c r="J30" s="25" t="s">
        <v>22</v>
      </c>
      <c r="K30" s="21"/>
      <c r="L30" s="25">
        <f>M59</f>
        <v>0</v>
      </c>
      <c r="M30" s="26">
        <f>M29-L30</f>
        <v>0</v>
      </c>
    </row>
    <row r="31" spans="1:13" x14ac:dyDescent="0.2">
      <c r="A31" s="63"/>
      <c r="B31" s="64">
        <f>SUM(B27:B30)</f>
        <v>0</v>
      </c>
      <c r="D31" s="264"/>
      <c r="E31" s="264"/>
      <c r="F31" s="265"/>
      <c r="G31" s="265"/>
      <c r="H31" s="58"/>
      <c r="I31" s="62" t="str">
        <f>A60</f>
        <v>Year 3 FY 2025</v>
      </c>
      <c r="J31" s="25" t="s">
        <v>22</v>
      </c>
      <c r="K31" s="21"/>
      <c r="L31" s="25">
        <f>M69</f>
        <v>0</v>
      </c>
      <c r="M31" s="26">
        <f>M30-L31</f>
        <v>0</v>
      </c>
    </row>
    <row r="32" spans="1:13" x14ac:dyDescent="0.2">
      <c r="A32" s="43"/>
      <c r="B32" s="3"/>
      <c r="C32" s="44"/>
      <c r="D32" s="65"/>
      <c r="E32" s="66"/>
      <c r="F32" s="328"/>
      <c r="G32" s="329"/>
      <c r="H32" s="67"/>
      <c r="I32" s="62" t="str">
        <f>A70</f>
        <v>Year 4 FY 2026- (Extension Only)</v>
      </c>
      <c r="J32" s="25" t="s">
        <v>22</v>
      </c>
      <c r="K32" s="21"/>
      <c r="L32" s="25">
        <f>M74</f>
        <v>0</v>
      </c>
      <c r="M32" s="26">
        <f>M31-L32</f>
        <v>0</v>
      </c>
    </row>
    <row r="33" spans="1:13" ht="13.5" thickBot="1" x14ac:dyDescent="0.25">
      <c r="A33" s="186"/>
      <c r="B33" s="3"/>
      <c r="C33" s="44"/>
      <c r="D33" s="65"/>
      <c r="E33" s="66"/>
      <c r="F33" s="179"/>
      <c r="G33" s="180"/>
      <c r="H33" s="67"/>
      <c r="I33" s="68" t="str">
        <f>A75</f>
        <v>Year 5 FY 2024- (Extension Only)</v>
      </c>
      <c r="J33" s="35" t="s">
        <v>22</v>
      </c>
      <c r="K33" s="36"/>
      <c r="L33" s="35">
        <f>M77</f>
        <v>0</v>
      </c>
      <c r="M33" s="37">
        <f>M32-L33</f>
        <v>0</v>
      </c>
    </row>
    <row r="34" spans="1:13" ht="7.5" customHeight="1" x14ac:dyDescent="0.2">
      <c r="A34" s="43"/>
      <c r="B34" s="3"/>
      <c r="C34" s="44"/>
      <c r="D34" s="65"/>
      <c r="E34" s="66"/>
      <c r="F34" s="69"/>
      <c r="G34" s="70"/>
      <c r="H34" s="67"/>
      <c r="I34" s="71"/>
      <c r="J34" s="25"/>
      <c r="K34" s="21"/>
      <c r="L34" s="25"/>
      <c r="M34" s="72"/>
    </row>
    <row r="35" spans="1:13" ht="24.75" customHeight="1" thickBot="1" x14ac:dyDescent="0.25">
      <c r="A35" s="330" t="s">
        <v>39</v>
      </c>
      <c r="B35" s="330"/>
      <c r="C35" s="330"/>
      <c r="D35" s="330"/>
      <c r="E35" s="330"/>
      <c r="F35" s="330"/>
      <c r="G35" s="330"/>
      <c r="H35" s="73"/>
      <c r="I35" s="333" t="s">
        <v>40</v>
      </c>
      <c r="J35" s="333"/>
      <c r="K35" s="252" t="s">
        <v>41</v>
      </c>
      <c r="L35" s="252"/>
      <c r="M35" s="252"/>
    </row>
    <row r="36" spans="1:13" ht="25.5" customHeight="1" thickBot="1" x14ac:dyDescent="0.25">
      <c r="A36" s="137" t="s">
        <v>75</v>
      </c>
      <c r="B36" s="178">
        <f>C36+D36+F36+G36</f>
        <v>9.9999999999999996E-83</v>
      </c>
      <c r="C36" s="139"/>
      <c r="D36" s="331"/>
      <c r="E36" s="332"/>
      <c r="F36" s="138"/>
      <c r="G36" s="138">
        <v>9.9999999999999996E-83</v>
      </c>
      <c r="H36" s="136"/>
      <c r="I36" s="321" t="s">
        <v>42</v>
      </c>
      <c r="J36" s="322"/>
      <c r="K36" s="149" t="s">
        <v>44</v>
      </c>
      <c r="L36" s="132" t="s">
        <v>73</v>
      </c>
      <c r="M36" s="150" t="s">
        <v>43</v>
      </c>
    </row>
    <row r="37" spans="1:13" ht="25.5" hidden="1" customHeight="1" x14ac:dyDescent="0.2">
      <c r="A37" s="140"/>
      <c r="B37" s="141"/>
      <c r="C37" s="145">
        <f>C36/$B$36</f>
        <v>0</v>
      </c>
      <c r="D37" s="146"/>
      <c r="E37" s="146">
        <f>D36/$B$36</f>
        <v>0</v>
      </c>
      <c r="F37" s="145">
        <f>F36/$B$36</f>
        <v>0</v>
      </c>
      <c r="G37" s="145">
        <f>G36/$B$36</f>
        <v>1</v>
      </c>
      <c r="H37" s="142"/>
      <c r="I37" s="270"/>
      <c r="J37" s="271"/>
      <c r="K37" s="143"/>
      <c r="L37" s="144"/>
      <c r="M37" s="74"/>
    </row>
    <row r="38" spans="1:13" x14ac:dyDescent="0.2">
      <c r="A38" s="133" t="s">
        <v>102</v>
      </c>
      <c r="B38" s="134" t="s">
        <v>48</v>
      </c>
      <c r="C38" s="135" t="s">
        <v>45</v>
      </c>
      <c r="D38" s="266" t="s">
        <v>46</v>
      </c>
      <c r="E38" s="267"/>
      <c r="F38" s="135" t="s">
        <v>47</v>
      </c>
      <c r="G38" s="135" t="s">
        <v>74</v>
      </c>
      <c r="H38" s="75"/>
      <c r="I38" s="151" t="s">
        <v>77</v>
      </c>
      <c r="J38" s="152"/>
      <c r="K38" s="76"/>
      <c r="L38" s="76"/>
      <c r="M38" s="77">
        <v>2160</v>
      </c>
    </row>
    <row r="39" spans="1:13" x14ac:dyDescent="0.2">
      <c r="A39" s="165" t="s">
        <v>49</v>
      </c>
      <c r="B39" s="78">
        <v>0</v>
      </c>
      <c r="C39" s="147">
        <f>$C$37*B39</f>
        <v>0</v>
      </c>
      <c r="D39" s="223">
        <f>$E$37*B39</f>
        <v>0</v>
      </c>
      <c r="E39" s="224"/>
      <c r="F39" s="148">
        <f>$F$37*B39</f>
        <v>0</v>
      </c>
      <c r="G39" s="148">
        <f>$G$37*B39</f>
        <v>0</v>
      </c>
      <c r="H39" s="80"/>
      <c r="I39" s="323">
        <v>0</v>
      </c>
      <c r="J39" s="324"/>
      <c r="K39" s="159">
        <f>$C$37*I39</f>
        <v>0</v>
      </c>
      <c r="L39" s="160">
        <f>$E$37*I39</f>
        <v>0</v>
      </c>
      <c r="M39" s="161">
        <f>$F$37*I39</f>
        <v>0</v>
      </c>
    </row>
    <row r="40" spans="1:13" ht="12.75" hidden="1" customHeight="1" x14ac:dyDescent="0.2">
      <c r="A40" s="165" t="s">
        <v>50</v>
      </c>
      <c r="B40" s="78">
        <f t="shared" ref="B40:B46" si="0">SUM(C40:G40)</f>
        <v>0</v>
      </c>
      <c r="C40" s="147"/>
      <c r="D40" s="147"/>
      <c r="E40" s="147"/>
      <c r="F40" s="148"/>
      <c r="G40" s="148"/>
      <c r="H40" s="81"/>
      <c r="I40" s="79"/>
      <c r="J40" s="82"/>
      <c r="K40" s="159"/>
      <c r="L40" s="160"/>
      <c r="M40" s="160"/>
    </row>
    <row r="41" spans="1:13" x14ac:dyDescent="0.2">
      <c r="A41" s="165" t="s">
        <v>51</v>
      </c>
      <c r="B41" s="78">
        <v>0</v>
      </c>
      <c r="C41" s="147">
        <f>$C$37*B41</f>
        <v>0</v>
      </c>
      <c r="D41" s="223">
        <f>$E$37*B41</f>
        <v>0</v>
      </c>
      <c r="E41" s="224"/>
      <c r="F41" s="148">
        <f>$F$37*B41</f>
        <v>0</v>
      </c>
      <c r="G41" s="148">
        <f>$G$37*B41</f>
        <v>0</v>
      </c>
      <c r="H41" s="81"/>
      <c r="I41" s="225">
        <v>0</v>
      </c>
      <c r="J41" s="226"/>
      <c r="K41" s="159">
        <f>$C$37*I41</f>
        <v>0</v>
      </c>
      <c r="L41" s="160">
        <f>$E$37*I41</f>
        <v>0</v>
      </c>
      <c r="M41" s="161">
        <f>$F$37*I41</f>
        <v>0</v>
      </c>
    </row>
    <row r="42" spans="1:13" s="83" customFormat="1" x14ac:dyDescent="0.2">
      <c r="A42" s="165" t="s">
        <v>52</v>
      </c>
      <c r="B42" s="78">
        <v>0</v>
      </c>
      <c r="C42" s="147">
        <f>$C$37*B42</f>
        <v>0</v>
      </c>
      <c r="D42" s="223">
        <f>$E$37*B42</f>
        <v>0</v>
      </c>
      <c r="E42" s="224"/>
      <c r="F42" s="148">
        <f>$F$37*B42</f>
        <v>0</v>
      </c>
      <c r="G42" s="148">
        <f>$G$37*B42</f>
        <v>0</v>
      </c>
      <c r="H42" s="81"/>
      <c r="I42" s="225">
        <v>0</v>
      </c>
      <c r="J42" s="226"/>
      <c r="K42" s="159">
        <f>$C$37*I42</f>
        <v>0</v>
      </c>
      <c r="L42" s="160">
        <f>$E$37*I42</f>
        <v>0</v>
      </c>
      <c r="M42" s="161">
        <f>$F$37*I42</f>
        <v>0</v>
      </c>
    </row>
    <row r="43" spans="1:13" ht="12.75" customHeight="1" x14ac:dyDescent="0.2">
      <c r="A43" s="165" t="s">
        <v>53</v>
      </c>
      <c r="B43" s="78">
        <v>0</v>
      </c>
      <c r="C43" s="147">
        <f>$C$37*B43</f>
        <v>0</v>
      </c>
      <c r="D43" s="223">
        <f>$E$37*B43</f>
        <v>0</v>
      </c>
      <c r="E43" s="224"/>
      <c r="F43" s="148">
        <f>$F$37*B43</f>
        <v>0</v>
      </c>
      <c r="G43" s="148">
        <f>$G$37*B43</f>
        <v>0</v>
      </c>
      <c r="H43" s="81"/>
      <c r="I43" s="225">
        <v>0</v>
      </c>
      <c r="J43" s="226"/>
      <c r="K43" s="159">
        <f>$C$37*I43</f>
        <v>0</v>
      </c>
      <c r="L43" s="160">
        <f>$E$37*I43</f>
        <v>0</v>
      </c>
      <c r="M43" s="161">
        <f>$F$37*I43</f>
        <v>0</v>
      </c>
    </row>
    <row r="44" spans="1:13" x14ac:dyDescent="0.2">
      <c r="A44" s="165" t="s">
        <v>54</v>
      </c>
      <c r="B44" s="78">
        <v>0</v>
      </c>
      <c r="C44" s="147">
        <f>$C$37*B44</f>
        <v>0</v>
      </c>
      <c r="D44" s="223">
        <f>$E$37*B44</f>
        <v>0</v>
      </c>
      <c r="E44" s="224"/>
      <c r="F44" s="148">
        <f>$F$37*B44</f>
        <v>0</v>
      </c>
      <c r="G44" s="148">
        <f>$G$37*B44</f>
        <v>0</v>
      </c>
      <c r="H44" s="81"/>
      <c r="I44" s="225">
        <v>0</v>
      </c>
      <c r="J44" s="226"/>
      <c r="K44" s="159">
        <f>$C$37*I44</f>
        <v>0</v>
      </c>
      <c r="L44" s="160">
        <f>$E$37*I44</f>
        <v>0</v>
      </c>
      <c r="M44" s="161">
        <f>$F$37*I44</f>
        <v>0</v>
      </c>
    </row>
    <row r="45" spans="1:13" hidden="1" x14ac:dyDescent="0.2">
      <c r="A45" s="165" t="s">
        <v>55</v>
      </c>
      <c r="B45" s="78">
        <v>0</v>
      </c>
      <c r="C45" s="147"/>
      <c r="D45" s="147"/>
      <c r="E45" s="147"/>
      <c r="F45" s="148"/>
      <c r="G45" s="148"/>
      <c r="H45" s="81"/>
      <c r="I45" s="79"/>
      <c r="J45" s="82"/>
      <c r="K45" s="159"/>
      <c r="L45" s="160"/>
      <c r="M45" s="160"/>
    </row>
    <row r="46" spans="1:13" hidden="1" x14ac:dyDescent="0.2">
      <c r="A46" s="166" t="s">
        <v>56</v>
      </c>
      <c r="B46" s="78">
        <f t="shared" si="0"/>
        <v>0</v>
      </c>
      <c r="C46" s="147"/>
      <c r="D46" s="268"/>
      <c r="E46" s="269"/>
      <c r="F46" s="148"/>
      <c r="G46" s="148"/>
      <c r="H46" s="81"/>
      <c r="I46" s="79"/>
      <c r="J46" s="82"/>
      <c r="K46" s="159"/>
      <c r="L46" s="160"/>
      <c r="M46" s="160"/>
    </row>
    <row r="47" spans="1:13" x14ac:dyDescent="0.2">
      <c r="A47" s="165" t="s">
        <v>57</v>
      </c>
      <c r="B47" s="78">
        <v>0</v>
      </c>
      <c r="C47" s="147">
        <f>$C$37*B47</f>
        <v>0</v>
      </c>
      <c r="D47" s="223">
        <f>$E$37*B47</f>
        <v>0</v>
      </c>
      <c r="E47" s="224"/>
      <c r="F47" s="148">
        <f>$F$37*B47</f>
        <v>0</v>
      </c>
      <c r="G47" s="148">
        <f>$G$37*B47</f>
        <v>0</v>
      </c>
      <c r="H47" s="81"/>
      <c r="I47" s="225">
        <v>0</v>
      </c>
      <c r="J47" s="226"/>
      <c r="K47" s="159">
        <f>$C$37*I47</f>
        <v>0</v>
      </c>
      <c r="L47" s="160">
        <f>$E$37*I47</f>
        <v>0</v>
      </c>
      <c r="M47" s="161">
        <f>$F$37*I47</f>
        <v>0</v>
      </c>
    </row>
    <row r="48" spans="1:13" x14ac:dyDescent="0.2">
      <c r="A48" s="165" t="s">
        <v>58</v>
      </c>
      <c r="B48" s="78">
        <v>0</v>
      </c>
      <c r="C48" s="147">
        <f>$C$37*B48</f>
        <v>0</v>
      </c>
      <c r="D48" s="223">
        <f>$E$37*B48</f>
        <v>0</v>
      </c>
      <c r="E48" s="224"/>
      <c r="F48" s="148">
        <f>$F$37*B48</f>
        <v>0</v>
      </c>
      <c r="G48" s="148">
        <f>$G$37*B48</f>
        <v>0</v>
      </c>
      <c r="H48" s="81"/>
      <c r="I48" s="225">
        <v>0</v>
      </c>
      <c r="J48" s="226"/>
      <c r="K48" s="159">
        <f>$C$37*I48</f>
        <v>0</v>
      </c>
      <c r="L48" s="160">
        <f>$E$37*I48</f>
        <v>0</v>
      </c>
      <c r="M48" s="161">
        <f>$F$37*I48</f>
        <v>0</v>
      </c>
    </row>
    <row r="49" spans="1:13" ht="13.5" thickBot="1" x14ac:dyDescent="0.25">
      <c r="A49" s="167" t="s">
        <v>31</v>
      </c>
      <c r="B49" s="84">
        <f>SUM(B39:B48)</f>
        <v>0</v>
      </c>
      <c r="C49" s="147">
        <f>SUM(C39:C48)</f>
        <v>0</v>
      </c>
      <c r="D49" s="223">
        <f>SUM(D39:E48)</f>
        <v>0</v>
      </c>
      <c r="E49" s="224"/>
      <c r="F49" s="148">
        <f>SUM(F39:F48)</f>
        <v>0</v>
      </c>
      <c r="G49" s="148">
        <f>SUM(G39:G48)</f>
        <v>0</v>
      </c>
      <c r="H49" s="85"/>
      <c r="I49" s="229">
        <f>SUM(I39:I48)</f>
        <v>0</v>
      </c>
      <c r="J49" s="230"/>
      <c r="K49" s="162">
        <f>SUM(K39:K48)</f>
        <v>0</v>
      </c>
      <c r="L49" s="162">
        <f>SUM(L39:L48)</f>
        <v>0</v>
      </c>
      <c r="M49" s="163">
        <f>SUM(M39:M48)</f>
        <v>0</v>
      </c>
    </row>
    <row r="50" spans="1:13" x14ac:dyDescent="0.2">
      <c r="A50" s="86" t="s">
        <v>103</v>
      </c>
      <c r="B50" s="194" t="s">
        <v>48</v>
      </c>
      <c r="C50" s="87" t="s">
        <v>45</v>
      </c>
      <c r="D50" s="334" t="s">
        <v>46</v>
      </c>
      <c r="E50" s="335"/>
      <c r="F50" s="87" t="s">
        <v>47</v>
      </c>
      <c r="G50" s="87" t="s">
        <v>74</v>
      </c>
      <c r="H50" s="88"/>
      <c r="I50" s="153" t="s">
        <v>77</v>
      </c>
      <c r="J50" s="154"/>
      <c r="K50" s="89"/>
      <c r="L50" s="89"/>
      <c r="M50" s="90">
        <v>2160</v>
      </c>
    </row>
    <row r="51" spans="1:13" x14ac:dyDescent="0.2">
      <c r="A51" s="165" t="s">
        <v>49</v>
      </c>
      <c r="B51" s="78">
        <v>0</v>
      </c>
      <c r="C51" s="147">
        <f>$C$37*B51</f>
        <v>0</v>
      </c>
      <c r="D51" s="223">
        <f>$E$37*B51</f>
        <v>0</v>
      </c>
      <c r="E51" s="224"/>
      <c r="F51" s="148">
        <f>$F$37*B51</f>
        <v>0</v>
      </c>
      <c r="G51" s="148">
        <f>$G$37*B51</f>
        <v>0</v>
      </c>
      <c r="H51" s="81"/>
      <c r="I51" s="323">
        <v>0</v>
      </c>
      <c r="J51" s="324"/>
      <c r="K51" s="159">
        <f>$C$37*I51</f>
        <v>0</v>
      </c>
      <c r="L51" s="160">
        <f>$E$37*I51</f>
        <v>0</v>
      </c>
      <c r="M51" s="161">
        <f>$F$37*I51</f>
        <v>0</v>
      </c>
    </row>
    <row r="52" spans="1:13" ht="12.75" hidden="1" customHeight="1" x14ac:dyDescent="0.2">
      <c r="A52" s="165" t="s">
        <v>50</v>
      </c>
      <c r="B52" s="78">
        <f t="shared" ref="B52:B56" si="1">SUM(C52:G52)</f>
        <v>0</v>
      </c>
      <c r="C52" s="78"/>
      <c r="D52" s="78"/>
      <c r="E52" s="78"/>
      <c r="F52" s="79"/>
      <c r="G52" s="79"/>
      <c r="H52" s="81"/>
      <c r="I52" s="79"/>
      <c r="J52" s="82"/>
      <c r="K52" s="164"/>
      <c r="L52" s="160"/>
      <c r="M52" s="160"/>
    </row>
    <row r="53" spans="1:13" x14ac:dyDescent="0.2">
      <c r="A53" s="165" t="s">
        <v>51</v>
      </c>
      <c r="B53" s="78">
        <v>0</v>
      </c>
      <c r="C53" s="147">
        <f>$C$37*B53</f>
        <v>0</v>
      </c>
      <c r="D53" s="223">
        <f>$E$37*B53</f>
        <v>0</v>
      </c>
      <c r="E53" s="224"/>
      <c r="F53" s="148">
        <f>$F$37*B53</f>
        <v>0</v>
      </c>
      <c r="G53" s="148">
        <f>$G$37*B53</f>
        <v>0</v>
      </c>
      <c r="H53" s="81"/>
      <c r="I53" s="325">
        <v>0</v>
      </c>
      <c r="J53" s="326"/>
      <c r="K53" s="159">
        <f>$C$37*I53</f>
        <v>0</v>
      </c>
      <c r="L53" s="160">
        <f>$E$37*I53</f>
        <v>0</v>
      </c>
      <c r="M53" s="161">
        <f>$F$37*I53</f>
        <v>0</v>
      </c>
    </row>
    <row r="54" spans="1:13" ht="12.75" customHeight="1" x14ac:dyDescent="0.2">
      <c r="A54" s="165" t="s">
        <v>53</v>
      </c>
      <c r="B54" s="78">
        <v>0</v>
      </c>
      <c r="C54" s="147">
        <f>$C$37*B54</f>
        <v>0</v>
      </c>
      <c r="D54" s="223">
        <f>$E$37*B54</f>
        <v>0</v>
      </c>
      <c r="E54" s="224"/>
      <c r="F54" s="148">
        <f>$F$37*B54</f>
        <v>0</v>
      </c>
      <c r="G54" s="148">
        <f>$G$37*B54</f>
        <v>0</v>
      </c>
      <c r="H54" s="81"/>
      <c r="I54" s="325">
        <v>0</v>
      </c>
      <c r="J54" s="326"/>
      <c r="K54" s="159">
        <f>$C$37*I54</f>
        <v>0</v>
      </c>
      <c r="L54" s="160">
        <f>$E$37*I54</f>
        <v>0</v>
      </c>
      <c r="M54" s="161">
        <f>$F$37*I54</f>
        <v>0</v>
      </c>
    </row>
    <row r="55" spans="1:13" x14ac:dyDescent="0.2">
      <c r="A55" s="165" t="s">
        <v>54</v>
      </c>
      <c r="B55" s="78">
        <v>0</v>
      </c>
      <c r="C55" s="147">
        <f>$C$37*B55</f>
        <v>0</v>
      </c>
      <c r="D55" s="223">
        <f>$E$37*B55</f>
        <v>0</v>
      </c>
      <c r="E55" s="224"/>
      <c r="F55" s="148">
        <f>$F$37*B55</f>
        <v>0</v>
      </c>
      <c r="G55" s="148">
        <f>$G$37*B55</f>
        <v>0</v>
      </c>
      <c r="H55" s="81"/>
      <c r="I55" s="325">
        <v>0</v>
      </c>
      <c r="J55" s="326"/>
      <c r="K55" s="159">
        <f>$C$37*I55</f>
        <v>0</v>
      </c>
      <c r="L55" s="160">
        <f>$E$37*I55</f>
        <v>0</v>
      </c>
      <c r="M55" s="161">
        <f>$F$37*I55</f>
        <v>0</v>
      </c>
    </row>
    <row r="56" spans="1:13" s="83" customFormat="1" ht="12.75" hidden="1" customHeight="1" x14ac:dyDescent="0.2">
      <c r="A56" s="165" t="s">
        <v>55</v>
      </c>
      <c r="B56" s="78">
        <f t="shared" si="1"/>
        <v>0</v>
      </c>
      <c r="C56" s="78"/>
      <c r="D56" s="78"/>
      <c r="E56" s="78"/>
      <c r="F56" s="79"/>
      <c r="G56" s="79"/>
      <c r="H56" s="81"/>
      <c r="I56" s="91"/>
      <c r="J56" s="82"/>
      <c r="K56" s="164"/>
      <c r="L56" s="160"/>
      <c r="M56" s="160"/>
    </row>
    <row r="57" spans="1:13" x14ac:dyDescent="0.2">
      <c r="A57" s="165" t="s">
        <v>57</v>
      </c>
      <c r="B57" s="78">
        <v>0</v>
      </c>
      <c r="C57" s="147">
        <f>$C$37*B57</f>
        <v>0</v>
      </c>
      <c r="D57" s="223">
        <f>$E$37*B57</f>
        <v>0</v>
      </c>
      <c r="E57" s="224"/>
      <c r="F57" s="148">
        <f>$F$37*B57</f>
        <v>0</v>
      </c>
      <c r="G57" s="148">
        <f>$G$37*B57</f>
        <v>0</v>
      </c>
      <c r="H57" s="81"/>
      <c r="I57" s="325">
        <v>0</v>
      </c>
      <c r="J57" s="326"/>
      <c r="K57" s="159">
        <f>$C$37*I57</f>
        <v>0</v>
      </c>
      <c r="L57" s="160">
        <f>$E$37*I57</f>
        <v>0</v>
      </c>
      <c r="M57" s="161">
        <f>$F$37*I57</f>
        <v>0</v>
      </c>
    </row>
    <row r="58" spans="1:13" x14ac:dyDescent="0.2">
      <c r="A58" s="165" t="s">
        <v>58</v>
      </c>
      <c r="B58" s="78">
        <v>0</v>
      </c>
      <c r="C58" s="147">
        <f>$C$37*B58</f>
        <v>0</v>
      </c>
      <c r="D58" s="223">
        <f>$E$37*B58</f>
        <v>0</v>
      </c>
      <c r="E58" s="224"/>
      <c r="F58" s="148">
        <f>$F$37*B58</f>
        <v>0</v>
      </c>
      <c r="G58" s="148">
        <f>$G$37*B58</f>
        <v>0</v>
      </c>
      <c r="H58" s="81"/>
      <c r="I58" s="325">
        <v>0</v>
      </c>
      <c r="J58" s="326"/>
      <c r="K58" s="159">
        <f>$C$37*I58</f>
        <v>0</v>
      </c>
      <c r="L58" s="160">
        <f>$E$37*I58</f>
        <v>0</v>
      </c>
      <c r="M58" s="161">
        <f>$F$37*I58</f>
        <v>0</v>
      </c>
    </row>
    <row r="59" spans="1:13" ht="13.5" thickBot="1" x14ac:dyDescent="0.25">
      <c r="A59" s="167" t="s">
        <v>31</v>
      </c>
      <c r="B59" s="84">
        <f>SUM(B51:B58)</f>
        <v>0</v>
      </c>
      <c r="C59" s="84">
        <f>SUM(C51:C58)</f>
        <v>0</v>
      </c>
      <c r="D59" s="229">
        <f>SUM(D51:E58)</f>
        <v>0</v>
      </c>
      <c r="E59" s="230"/>
      <c r="F59" s="84">
        <f>SUM(F51:F58)</f>
        <v>0</v>
      </c>
      <c r="G59" s="84">
        <f>SUM(G51:G58)</f>
        <v>0</v>
      </c>
      <c r="H59" s="85"/>
      <c r="I59" s="229">
        <f>SUM(I51:I58)</f>
        <v>0</v>
      </c>
      <c r="J59" s="230"/>
      <c r="K59" s="162">
        <f>SUM(K51:K58)</f>
        <v>0</v>
      </c>
      <c r="L59" s="162">
        <f>SUM(L51:L58)</f>
        <v>0</v>
      </c>
      <c r="M59" s="162">
        <f>SUM(M51:M58)</f>
        <v>0</v>
      </c>
    </row>
    <row r="60" spans="1:13" x14ac:dyDescent="0.2">
      <c r="A60" s="92" t="s">
        <v>104</v>
      </c>
      <c r="B60" s="195" t="s">
        <v>48</v>
      </c>
      <c r="C60" s="93" t="s">
        <v>45</v>
      </c>
      <c r="D60" s="250" t="s">
        <v>46</v>
      </c>
      <c r="E60" s="251"/>
      <c r="F60" s="93" t="s">
        <v>47</v>
      </c>
      <c r="G60" s="93" t="s">
        <v>74</v>
      </c>
      <c r="H60" s="88"/>
      <c r="I60" s="155" t="s">
        <v>77</v>
      </c>
      <c r="J60" s="156"/>
      <c r="K60" s="94"/>
      <c r="L60" s="94"/>
      <c r="M60" s="95">
        <v>2160</v>
      </c>
    </row>
    <row r="61" spans="1:13" x14ac:dyDescent="0.2">
      <c r="A61" s="165" t="s">
        <v>49</v>
      </c>
      <c r="B61" s="78">
        <v>0</v>
      </c>
      <c r="C61" s="147">
        <f>$C$37*B61</f>
        <v>0</v>
      </c>
      <c r="D61" s="223">
        <f>$E$37*B61</f>
        <v>0</v>
      </c>
      <c r="E61" s="224"/>
      <c r="F61" s="148">
        <f>$F$37*B61</f>
        <v>0</v>
      </c>
      <c r="G61" s="148">
        <f>$G$37*B61</f>
        <v>0</v>
      </c>
      <c r="H61" s="81"/>
      <c r="I61" s="225">
        <v>0</v>
      </c>
      <c r="J61" s="226"/>
      <c r="K61" s="159">
        <f>$C$37*I61</f>
        <v>0</v>
      </c>
      <c r="L61" s="160">
        <f>$E$37*I61</f>
        <v>0</v>
      </c>
      <c r="M61" s="161">
        <f>$F$37*I61</f>
        <v>0</v>
      </c>
    </row>
    <row r="62" spans="1:13" hidden="1" x14ac:dyDescent="0.2">
      <c r="A62" s="165" t="s">
        <v>50</v>
      </c>
      <c r="B62" s="78">
        <f t="shared" ref="B62:B66" si="2">SUM(C62:G62)</f>
        <v>0</v>
      </c>
      <c r="C62" s="78"/>
      <c r="D62" s="78"/>
      <c r="E62" s="78"/>
      <c r="F62" s="79"/>
      <c r="G62" s="79"/>
      <c r="H62" s="81"/>
      <c r="I62" s="79"/>
      <c r="J62" s="82"/>
      <c r="K62" s="164"/>
      <c r="L62" s="160"/>
      <c r="M62" s="160"/>
    </row>
    <row r="63" spans="1:13" x14ac:dyDescent="0.2">
      <c r="A63" s="165" t="s">
        <v>51</v>
      </c>
      <c r="B63" s="78">
        <v>0</v>
      </c>
      <c r="C63" s="147">
        <f>$C$37*B63</f>
        <v>0</v>
      </c>
      <c r="D63" s="223">
        <f>$E$37*B63</f>
        <v>0</v>
      </c>
      <c r="E63" s="224"/>
      <c r="F63" s="148">
        <f>$F$37*B63</f>
        <v>0</v>
      </c>
      <c r="G63" s="148">
        <f>$G$37*B63</f>
        <v>0</v>
      </c>
      <c r="H63" s="81"/>
      <c r="I63" s="225">
        <v>0</v>
      </c>
      <c r="J63" s="226"/>
      <c r="K63" s="159">
        <f>$C$37*I63</f>
        <v>0</v>
      </c>
      <c r="L63" s="160">
        <f>$E$37*I63</f>
        <v>0</v>
      </c>
      <c r="M63" s="161">
        <f>$F$37*I63</f>
        <v>0</v>
      </c>
    </row>
    <row r="64" spans="1:13" x14ac:dyDescent="0.2">
      <c r="A64" s="165" t="s">
        <v>53</v>
      </c>
      <c r="B64" s="78">
        <v>0</v>
      </c>
      <c r="C64" s="147">
        <f>$C$37*B64</f>
        <v>0</v>
      </c>
      <c r="D64" s="223">
        <f>$E$37*B64</f>
        <v>0</v>
      </c>
      <c r="E64" s="224"/>
      <c r="F64" s="148">
        <f>$F$37*B64</f>
        <v>0</v>
      </c>
      <c r="G64" s="148">
        <f>$G$37*B64</f>
        <v>0</v>
      </c>
      <c r="H64" s="81"/>
      <c r="I64" s="225">
        <v>0</v>
      </c>
      <c r="J64" s="226"/>
      <c r="K64" s="159">
        <f>$C$37*I64</f>
        <v>0</v>
      </c>
      <c r="L64" s="160">
        <f>$E$37*I64</f>
        <v>0</v>
      </c>
      <c r="M64" s="161">
        <f>$F$37*I64</f>
        <v>0</v>
      </c>
    </row>
    <row r="65" spans="1:13" x14ac:dyDescent="0.2">
      <c r="A65" s="165" t="s">
        <v>54</v>
      </c>
      <c r="B65" s="78">
        <v>0</v>
      </c>
      <c r="C65" s="147">
        <f>$C$37*B65</f>
        <v>0</v>
      </c>
      <c r="D65" s="223">
        <f>$E$37*B65</f>
        <v>0</v>
      </c>
      <c r="E65" s="224"/>
      <c r="F65" s="148">
        <f>$F$37*B65</f>
        <v>0</v>
      </c>
      <c r="G65" s="148">
        <f>$G$37*B65</f>
        <v>0</v>
      </c>
      <c r="H65" s="81"/>
      <c r="I65" s="225">
        <v>0</v>
      </c>
      <c r="J65" s="226"/>
      <c r="K65" s="159">
        <f>$C$37*I65</f>
        <v>0</v>
      </c>
      <c r="L65" s="160">
        <f>$E$37*I65</f>
        <v>0</v>
      </c>
      <c r="M65" s="161">
        <f>$F$37*I65</f>
        <v>0</v>
      </c>
    </row>
    <row r="66" spans="1:13" hidden="1" x14ac:dyDescent="0.2">
      <c r="A66" s="165" t="s">
        <v>55</v>
      </c>
      <c r="B66" s="78">
        <f t="shared" si="2"/>
        <v>0</v>
      </c>
      <c r="C66" s="78"/>
      <c r="D66" s="78"/>
      <c r="E66" s="78"/>
      <c r="F66" s="79"/>
      <c r="G66" s="79"/>
      <c r="H66" s="81"/>
      <c r="I66" s="79"/>
      <c r="J66" s="82"/>
      <c r="K66" s="164"/>
      <c r="L66" s="160"/>
      <c r="M66" s="160"/>
    </row>
    <row r="67" spans="1:13" x14ac:dyDescent="0.2">
      <c r="A67" s="165" t="s">
        <v>57</v>
      </c>
      <c r="B67" s="78">
        <v>0</v>
      </c>
      <c r="C67" s="147">
        <f>$C$37*B67</f>
        <v>0</v>
      </c>
      <c r="D67" s="223">
        <f>$E$37*B67</f>
        <v>0</v>
      </c>
      <c r="E67" s="224"/>
      <c r="F67" s="148">
        <f>$F$37*B67</f>
        <v>0</v>
      </c>
      <c r="G67" s="148">
        <f>$G$37*B67</f>
        <v>0</v>
      </c>
      <c r="H67" s="81"/>
      <c r="I67" s="225">
        <v>0</v>
      </c>
      <c r="J67" s="226"/>
      <c r="K67" s="159">
        <f>$C$37*I67</f>
        <v>0</v>
      </c>
      <c r="L67" s="160">
        <f>$E$37*I67</f>
        <v>0</v>
      </c>
      <c r="M67" s="161">
        <f>$F$37*I67</f>
        <v>0</v>
      </c>
    </row>
    <row r="68" spans="1:13" x14ac:dyDescent="0.2">
      <c r="A68" s="165" t="s">
        <v>58</v>
      </c>
      <c r="B68" s="78">
        <v>0</v>
      </c>
      <c r="C68" s="147">
        <f>$C$37*B68</f>
        <v>0</v>
      </c>
      <c r="D68" s="223">
        <f>$E$37*B68</f>
        <v>0</v>
      </c>
      <c r="E68" s="224"/>
      <c r="F68" s="148">
        <f>$F$37*B68</f>
        <v>0</v>
      </c>
      <c r="G68" s="148">
        <f>$G$37*B68</f>
        <v>0</v>
      </c>
      <c r="H68" s="81"/>
      <c r="I68" s="225">
        <v>0</v>
      </c>
      <c r="J68" s="226"/>
      <c r="K68" s="159">
        <f>$C$37*I68</f>
        <v>0</v>
      </c>
      <c r="L68" s="160">
        <f>$E$37*I68</f>
        <v>0</v>
      </c>
      <c r="M68" s="161">
        <f>$F$37*I68</f>
        <v>0</v>
      </c>
    </row>
    <row r="69" spans="1:13" ht="13.5" thickBot="1" x14ac:dyDescent="0.25">
      <c r="A69" s="167" t="s">
        <v>31</v>
      </c>
      <c r="B69" s="84">
        <f>SUM(B61:B68)</f>
        <v>0</v>
      </c>
      <c r="C69" s="84">
        <f>SUM(C61:C68)</f>
        <v>0</v>
      </c>
      <c r="D69" s="229">
        <f>SUM(D61:E68)</f>
        <v>0</v>
      </c>
      <c r="E69" s="230"/>
      <c r="F69" s="84">
        <f>SUM(F61:F68)</f>
        <v>0</v>
      </c>
      <c r="G69" s="84">
        <f>SUM(G61:G68)</f>
        <v>0</v>
      </c>
      <c r="H69" s="85"/>
      <c r="I69" s="229">
        <f>SUM(I61:I68)</f>
        <v>0</v>
      </c>
      <c r="J69" s="230"/>
      <c r="K69" s="162">
        <f>SUM(K61:K68)</f>
        <v>0</v>
      </c>
      <c r="L69" s="162">
        <f>SUM(L61:L68)</f>
        <v>0</v>
      </c>
      <c r="M69" s="162">
        <f>SUM(M61:M68)</f>
        <v>0</v>
      </c>
    </row>
    <row r="70" spans="1:13" x14ac:dyDescent="0.2">
      <c r="A70" s="96" t="s">
        <v>105</v>
      </c>
      <c r="B70" s="98"/>
      <c r="C70" s="97" t="s">
        <v>45</v>
      </c>
      <c r="D70" s="248" t="s">
        <v>46</v>
      </c>
      <c r="E70" s="249"/>
      <c r="F70" s="97" t="s">
        <v>47</v>
      </c>
      <c r="G70" s="97" t="s">
        <v>74</v>
      </c>
      <c r="H70" s="88"/>
      <c r="I70" s="157" t="s">
        <v>77</v>
      </c>
      <c r="J70" s="158"/>
      <c r="K70" s="99"/>
      <c r="L70" s="99"/>
      <c r="M70" s="100">
        <v>2160</v>
      </c>
    </row>
    <row r="71" spans="1:13" x14ac:dyDescent="0.2">
      <c r="A71" s="165" t="s">
        <v>49</v>
      </c>
      <c r="B71" s="78">
        <v>0</v>
      </c>
      <c r="C71" s="147">
        <f>$C$37*B71</f>
        <v>0</v>
      </c>
      <c r="D71" s="223">
        <f>$E$37*B71</f>
        <v>0</v>
      </c>
      <c r="E71" s="224"/>
      <c r="F71" s="148">
        <f>$F$37*B71</f>
        <v>0</v>
      </c>
      <c r="G71" s="148">
        <f>$G$37*B71</f>
        <v>0</v>
      </c>
      <c r="H71" s="81"/>
      <c r="I71" s="225">
        <v>0</v>
      </c>
      <c r="J71" s="226"/>
      <c r="K71" s="159">
        <f>$C$37*I71</f>
        <v>0</v>
      </c>
      <c r="L71" s="160">
        <f>$E$37*I71</f>
        <v>0</v>
      </c>
      <c r="M71" s="161">
        <f>$F$37*I71</f>
        <v>0</v>
      </c>
    </row>
    <row r="72" spans="1:13" x14ac:dyDescent="0.2">
      <c r="A72" s="165" t="s">
        <v>53</v>
      </c>
      <c r="B72" s="78">
        <v>0</v>
      </c>
      <c r="C72" s="147">
        <f>$C$37*B72</f>
        <v>0</v>
      </c>
      <c r="D72" s="223">
        <f>$E$37*B72</f>
        <v>0</v>
      </c>
      <c r="E72" s="224"/>
      <c r="F72" s="148">
        <f>$F$37*B72</f>
        <v>0</v>
      </c>
      <c r="G72" s="148">
        <f>$G$37*B72</f>
        <v>0</v>
      </c>
      <c r="H72" s="81"/>
      <c r="I72" s="225">
        <v>0</v>
      </c>
      <c r="J72" s="226"/>
      <c r="K72" s="159">
        <f>$C$37*I72</f>
        <v>0</v>
      </c>
      <c r="L72" s="160">
        <f>$E$37*I72</f>
        <v>0</v>
      </c>
      <c r="M72" s="161">
        <f>$F$37*I72</f>
        <v>0</v>
      </c>
    </row>
    <row r="73" spans="1:13" x14ac:dyDescent="0.2">
      <c r="A73" s="165" t="s">
        <v>58</v>
      </c>
      <c r="B73" s="78">
        <v>0</v>
      </c>
      <c r="C73" s="147">
        <f>$C$37*B73</f>
        <v>0</v>
      </c>
      <c r="D73" s="223">
        <f>$E$37*B73</f>
        <v>0</v>
      </c>
      <c r="E73" s="224"/>
      <c r="F73" s="148">
        <f>$F$37*B73</f>
        <v>0</v>
      </c>
      <c r="G73" s="148">
        <f>$G$37*B73</f>
        <v>0</v>
      </c>
      <c r="H73" s="81"/>
      <c r="I73" s="225">
        <v>0</v>
      </c>
      <c r="J73" s="226"/>
      <c r="K73" s="159">
        <f>$C$37*I73</f>
        <v>0</v>
      </c>
      <c r="L73" s="160">
        <f>$E$37*I73</f>
        <v>0</v>
      </c>
      <c r="M73" s="161">
        <f>$F$37*I73</f>
        <v>0</v>
      </c>
    </row>
    <row r="74" spans="1:13" ht="13.5" thickBot="1" x14ac:dyDescent="0.25">
      <c r="A74" s="167" t="s">
        <v>31</v>
      </c>
      <c r="B74" s="84">
        <f>SUM(B71:B73)</f>
        <v>0</v>
      </c>
      <c r="C74" s="84">
        <f>SUM(C71:C73)</f>
        <v>0</v>
      </c>
      <c r="D74" s="229">
        <f>SUM(D71:E73)</f>
        <v>0</v>
      </c>
      <c r="E74" s="230"/>
      <c r="F74" s="84">
        <f>SUM(F71:F73)</f>
        <v>0</v>
      </c>
      <c r="G74" s="84">
        <f>SUM(G71:G73)</f>
        <v>0</v>
      </c>
      <c r="H74" s="85"/>
      <c r="I74" s="229">
        <f>SUM(I72:I73)+I71</f>
        <v>0</v>
      </c>
      <c r="J74" s="230"/>
      <c r="K74" s="162">
        <f>SUM(K71:K73)</f>
        <v>0</v>
      </c>
      <c r="L74" s="162">
        <f>SUM(L71:L73)</f>
        <v>0</v>
      </c>
      <c r="M74" s="162">
        <f>SUM(M71:M73)</f>
        <v>0</v>
      </c>
    </row>
    <row r="75" spans="1:13" hidden="1" x14ac:dyDescent="0.2">
      <c r="A75" s="101" t="s">
        <v>95</v>
      </c>
      <c r="B75" s="103"/>
      <c r="C75" s="102" t="s">
        <v>45</v>
      </c>
      <c r="D75" s="246" t="s">
        <v>46</v>
      </c>
      <c r="E75" s="247"/>
      <c r="F75" s="102" t="s">
        <v>47</v>
      </c>
      <c r="G75" s="102" t="s">
        <v>74</v>
      </c>
      <c r="H75" s="211"/>
      <c r="I75" s="212" t="s">
        <v>77</v>
      </c>
      <c r="J75" s="213"/>
      <c r="K75" s="104"/>
      <c r="L75" s="104"/>
      <c r="M75" s="105">
        <v>2160</v>
      </c>
    </row>
    <row r="76" spans="1:13" hidden="1" x14ac:dyDescent="0.2">
      <c r="A76" s="165" t="s">
        <v>58</v>
      </c>
      <c r="B76" s="78">
        <v>0</v>
      </c>
      <c r="C76" s="147">
        <f>$C$37*B76</f>
        <v>0</v>
      </c>
      <c r="D76" s="223">
        <f>$E$37*B76</f>
        <v>0</v>
      </c>
      <c r="E76" s="224"/>
      <c r="F76" s="148">
        <f>$F$37*B76</f>
        <v>0</v>
      </c>
      <c r="G76" s="148">
        <f>$G$37*B76</f>
        <v>0</v>
      </c>
      <c r="H76" s="81"/>
      <c r="I76" s="225">
        <v>0</v>
      </c>
      <c r="J76" s="226"/>
      <c r="K76" s="159">
        <f>$C$37*I76</f>
        <v>0</v>
      </c>
      <c r="L76" s="160">
        <f>$E$37*I76</f>
        <v>0</v>
      </c>
      <c r="M76" s="161">
        <f>$F$37*I76</f>
        <v>0</v>
      </c>
    </row>
    <row r="77" spans="1:13" ht="13.5" hidden="1" thickBot="1" x14ac:dyDescent="0.25">
      <c r="A77" s="167" t="s">
        <v>31</v>
      </c>
      <c r="B77" s="84">
        <f>SUM(B76:B76)</f>
        <v>0</v>
      </c>
      <c r="C77" s="84">
        <f>SUM(C76:C76)</f>
        <v>0</v>
      </c>
      <c r="D77" s="229">
        <f>SUM(D76:E76)</f>
        <v>0</v>
      </c>
      <c r="E77" s="230"/>
      <c r="F77" s="84">
        <f>SUM(F76:F76)</f>
        <v>0</v>
      </c>
      <c r="G77" s="84">
        <f>SUM(G76:G76)</f>
        <v>0</v>
      </c>
      <c r="H77" s="85"/>
      <c r="I77" s="231">
        <f>SUM(K77:M77)</f>
        <v>0</v>
      </c>
      <c r="J77" s="232"/>
      <c r="K77" s="162">
        <f>SUM(K76:K76)</f>
        <v>0</v>
      </c>
      <c r="L77" s="162">
        <f>SUM(L76:L76)</f>
        <v>0</v>
      </c>
      <c r="M77" s="162">
        <f>SUM(M76:M76)</f>
        <v>0</v>
      </c>
    </row>
    <row r="78" spans="1:13" hidden="1" x14ac:dyDescent="0.2">
      <c r="A78" s="205" t="s">
        <v>96</v>
      </c>
      <c r="B78" s="207"/>
      <c r="C78" s="206" t="s">
        <v>45</v>
      </c>
      <c r="D78" s="233" t="s">
        <v>46</v>
      </c>
      <c r="E78" s="234"/>
      <c r="F78" s="206" t="s">
        <v>47</v>
      </c>
      <c r="G78" s="206" t="s">
        <v>74</v>
      </c>
      <c r="H78" s="208"/>
      <c r="I78" s="214" t="s">
        <v>77</v>
      </c>
      <c r="J78" s="215"/>
      <c r="K78" s="209"/>
      <c r="L78" s="209"/>
      <c r="M78" s="210">
        <v>2160</v>
      </c>
    </row>
    <row r="79" spans="1:13" hidden="1" x14ac:dyDescent="0.2">
      <c r="A79" s="165" t="s">
        <v>58</v>
      </c>
      <c r="B79" s="78">
        <v>0</v>
      </c>
      <c r="C79" s="147">
        <f>$C$37*B79</f>
        <v>0</v>
      </c>
      <c r="D79" s="223">
        <f>$E$37*B79</f>
        <v>0</v>
      </c>
      <c r="E79" s="224"/>
      <c r="F79" s="148">
        <f>$F$37*B79</f>
        <v>0</v>
      </c>
      <c r="G79" s="148">
        <f>$G$37*B79</f>
        <v>0</v>
      </c>
      <c r="H79" s="81"/>
      <c r="I79" s="225">
        <v>0</v>
      </c>
      <c r="J79" s="226"/>
      <c r="K79" s="159">
        <f>$C$37*I79</f>
        <v>0</v>
      </c>
      <c r="L79" s="160">
        <f>$E$37*I79</f>
        <v>0</v>
      </c>
      <c r="M79" s="161">
        <f>$F$37*I79</f>
        <v>0</v>
      </c>
    </row>
    <row r="80" spans="1:13" hidden="1" x14ac:dyDescent="0.2">
      <c r="A80" s="165" t="s">
        <v>31</v>
      </c>
      <c r="B80" s="78">
        <f>SUM(B79:B79)</f>
        <v>0</v>
      </c>
      <c r="C80" s="78">
        <f>SUM(C79:C79)</f>
        <v>0</v>
      </c>
      <c r="D80" s="227">
        <f>SUM(D79:E79)</f>
        <v>0</v>
      </c>
      <c r="E80" s="227"/>
      <c r="F80" s="78">
        <f>SUM(F79:F79)</f>
        <v>0</v>
      </c>
      <c r="G80" s="78">
        <f>SUM(G79:G79)</f>
        <v>0</v>
      </c>
      <c r="H80" s="81"/>
      <c r="I80" s="228">
        <f>K80+L80+M80</f>
        <v>0</v>
      </c>
      <c r="J80" s="228"/>
      <c r="K80" s="221">
        <f>SUM(K79:K79)</f>
        <v>0</v>
      </c>
      <c r="L80" s="221">
        <f>SUM(L79:L79)</f>
        <v>0</v>
      </c>
      <c r="M80" s="221">
        <f>SUM(M79:M79)</f>
        <v>0</v>
      </c>
    </row>
    <row r="81" spans="1:13" x14ac:dyDescent="0.2">
      <c r="A81" s="217"/>
      <c r="B81" s="202"/>
      <c r="C81" s="202"/>
      <c r="D81" s="203"/>
      <c r="E81" s="203"/>
      <c r="F81" s="202"/>
      <c r="G81" s="202"/>
      <c r="H81" s="204"/>
      <c r="I81" s="203"/>
      <c r="J81" s="203"/>
      <c r="K81" s="218"/>
      <c r="L81" s="218"/>
      <c r="M81" s="218"/>
    </row>
    <row r="82" spans="1:13" x14ac:dyDescent="0.2">
      <c r="A82" s="217"/>
      <c r="B82" s="202"/>
      <c r="C82" s="202"/>
      <c r="D82" s="203"/>
      <c r="E82" s="203"/>
      <c r="F82" s="202"/>
      <c r="G82" s="202"/>
      <c r="H82" s="204"/>
      <c r="I82" s="203"/>
      <c r="J82" s="203"/>
      <c r="K82" s="219" t="s">
        <v>44</v>
      </c>
      <c r="L82" s="220" t="s">
        <v>73</v>
      </c>
      <c r="M82" s="220" t="s">
        <v>43</v>
      </c>
    </row>
    <row r="83" spans="1:13" ht="13.5" thickBot="1" x14ac:dyDescent="0.25">
      <c r="A83" s="188" t="s">
        <v>76</v>
      </c>
      <c r="B83" s="189">
        <f>B49+B59+B69+B74+B77+B80</f>
        <v>0</v>
      </c>
      <c r="C83" s="244">
        <f>C49+C59+C69+C74+C77+C80</f>
        <v>0</v>
      </c>
      <c r="D83" s="244"/>
      <c r="E83" s="189">
        <f>D49+D59+D69+D74+D77+D80</f>
        <v>0</v>
      </c>
      <c r="F83" s="189">
        <f>F49+F59+F69+F74+F77+F80</f>
        <v>0</v>
      </c>
      <c r="G83" s="189">
        <f>G49+G59+G69+G74+G77+G80</f>
        <v>0</v>
      </c>
      <c r="H83" s="216"/>
      <c r="I83" s="196">
        <f>I49+I59+I69+I74++I77+I80</f>
        <v>0</v>
      </c>
      <c r="J83" s="197"/>
      <c r="K83" s="198">
        <f>K49+K59+K69+K74++K77+K80</f>
        <v>0</v>
      </c>
      <c r="L83" s="198">
        <f>L49+L59+L69+L74++L77+L80</f>
        <v>0</v>
      </c>
      <c r="M83" s="198">
        <f>M49+M59+M69+M74+M77+M80</f>
        <v>0</v>
      </c>
    </row>
    <row r="84" spans="1:13" ht="13.5" thickBot="1" x14ac:dyDescent="0.25">
      <c r="A84" s="190" t="s">
        <v>59</v>
      </c>
      <c r="B84" s="191" t="e">
        <f>C84+E84+F84+G84</f>
        <v>#DIV/0!</v>
      </c>
      <c r="C84" s="245" t="e">
        <f>C83/B83</f>
        <v>#DIV/0!</v>
      </c>
      <c r="D84" s="245"/>
      <c r="E84" s="191" t="e">
        <f>E83/B83</f>
        <v>#DIV/0!</v>
      </c>
      <c r="F84" s="192" t="e">
        <f>F83/B83</f>
        <v>#DIV/0!</v>
      </c>
      <c r="G84" s="193" t="e">
        <f>G83/B83</f>
        <v>#DIV/0!</v>
      </c>
      <c r="H84" s="85"/>
      <c r="I84" s="199" t="e">
        <f>K84+L84+M84</f>
        <v>#DIV/0!</v>
      </c>
      <c r="J84" s="197"/>
      <c r="K84" s="200" t="e">
        <f>K83/$I$83</f>
        <v>#DIV/0!</v>
      </c>
      <c r="L84" s="200" t="e">
        <f>L83/$I$83</f>
        <v>#DIV/0!</v>
      </c>
      <c r="M84" s="200" t="e">
        <f>M83/$I$83</f>
        <v>#DIV/0!</v>
      </c>
    </row>
    <row r="85" spans="1:13" ht="9.75" customHeight="1" x14ac:dyDescent="0.2">
      <c r="A85" s="33"/>
      <c r="B85" s="45"/>
      <c r="C85" s="45"/>
      <c r="D85" s="45"/>
      <c r="E85" s="45"/>
      <c r="F85" s="45"/>
      <c r="G85" s="45"/>
      <c r="H85" s="45"/>
      <c r="I85" s="106"/>
      <c r="J85" s="106"/>
      <c r="K85" s="106"/>
    </row>
    <row r="86" spans="1:13" ht="15.75" customHeight="1" x14ac:dyDescent="0.2">
      <c r="A86" s="107" t="s">
        <v>60</v>
      </c>
      <c r="B86" s="108"/>
      <c r="C86" s="108"/>
      <c r="D86" s="108"/>
      <c r="E86" s="109" t="s">
        <v>61</v>
      </c>
    </row>
    <row r="87" spans="1:13" ht="15" customHeight="1" x14ac:dyDescent="0.2">
      <c r="A87" s="243"/>
      <c r="B87" s="243"/>
      <c r="C87" s="243"/>
      <c r="D87" s="108"/>
      <c r="E87" s="109"/>
      <c r="F87" s="235"/>
      <c r="G87" s="236"/>
      <c r="H87" s="236"/>
      <c r="I87" s="236"/>
      <c r="L87" s="238"/>
      <c r="M87" s="238"/>
    </row>
    <row r="88" spans="1:13" ht="15" customHeight="1" x14ac:dyDescent="0.2">
      <c r="A88" s="243"/>
      <c r="B88" s="243"/>
      <c r="C88" s="243"/>
      <c r="D88" s="108"/>
      <c r="E88" s="5" t="s">
        <v>62</v>
      </c>
      <c r="F88" s="237"/>
      <c r="G88" s="237"/>
      <c r="H88" s="237"/>
      <c r="I88" s="237"/>
      <c r="J88" s="3"/>
      <c r="K88" s="110" t="s">
        <v>63</v>
      </c>
      <c r="L88" s="239"/>
      <c r="M88" s="239"/>
    </row>
    <row r="89" spans="1:13" ht="15" customHeight="1" x14ac:dyDescent="0.2">
      <c r="A89" s="243"/>
      <c r="B89" s="243"/>
      <c r="C89" s="243"/>
      <c r="D89" s="108"/>
      <c r="E89" s="5"/>
      <c r="F89" s="240"/>
      <c r="G89" s="241"/>
      <c r="H89" s="241"/>
      <c r="I89" s="241"/>
      <c r="J89" s="3"/>
      <c r="K89" s="110"/>
      <c r="L89" s="242"/>
      <c r="M89" s="242"/>
    </row>
    <row r="90" spans="1:13" ht="15" customHeight="1" x14ac:dyDescent="0.2">
      <c r="A90" s="243"/>
      <c r="B90" s="243"/>
      <c r="C90" s="243"/>
      <c r="D90" s="108"/>
      <c r="E90" s="5" t="s">
        <v>64</v>
      </c>
      <c r="F90" s="237"/>
      <c r="G90" s="237"/>
      <c r="H90" s="237"/>
      <c r="I90" s="237"/>
      <c r="J90" s="3"/>
      <c r="K90" s="110" t="s">
        <v>63</v>
      </c>
      <c r="L90" s="239"/>
      <c r="M90" s="239"/>
    </row>
    <row r="91" spans="1:13" ht="15" customHeight="1" x14ac:dyDescent="0.2">
      <c r="A91" s="243"/>
      <c r="B91" s="243"/>
      <c r="C91" s="243"/>
      <c r="D91" s="108"/>
      <c r="E91" s="5"/>
      <c r="F91" s="240"/>
      <c r="G91" s="241"/>
      <c r="H91" s="241"/>
      <c r="I91" s="241"/>
      <c r="J91" s="3"/>
      <c r="K91" s="110"/>
      <c r="L91" s="242"/>
      <c r="M91" s="242"/>
    </row>
    <row r="92" spans="1:13" ht="15" customHeight="1" x14ac:dyDescent="0.2">
      <c r="A92" s="111" t="s">
        <v>98</v>
      </c>
      <c r="B92" s="112"/>
      <c r="C92" s="112"/>
      <c r="D92" s="108"/>
      <c r="E92" s="113" t="s">
        <v>65</v>
      </c>
      <c r="F92" s="237"/>
      <c r="G92" s="237"/>
      <c r="H92" s="237"/>
      <c r="I92" s="237"/>
      <c r="J92" s="3"/>
      <c r="K92" s="110" t="s">
        <v>63</v>
      </c>
      <c r="L92" s="239"/>
      <c r="M92" s="239"/>
    </row>
    <row r="93" spans="1:13" x14ac:dyDescent="0.2">
      <c r="A93" s="114"/>
      <c r="B93" s="115"/>
      <c r="C93" s="115"/>
    </row>
  </sheetData>
  <sheetProtection selectLockedCells="1"/>
  <mergeCells count="126">
    <mergeCell ref="D54:E54"/>
    <mergeCell ref="D64:E64"/>
    <mergeCell ref="D72:E72"/>
    <mergeCell ref="I64:J64"/>
    <mergeCell ref="I54:J54"/>
    <mergeCell ref="I43:J43"/>
    <mergeCell ref="I42:J42"/>
    <mergeCell ref="F4:G4"/>
    <mergeCell ref="I71:J71"/>
    <mergeCell ref="D31:E31"/>
    <mergeCell ref="F31:G31"/>
    <mergeCell ref="F32:G32"/>
    <mergeCell ref="A35:G35"/>
    <mergeCell ref="D36:E36"/>
    <mergeCell ref="I35:J35"/>
    <mergeCell ref="D48:E48"/>
    <mergeCell ref="D49:E49"/>
    <mergeCell ref="D50:E50"/>
    <mergeCell ref="D51:E51"/>
    <mergeCell ref="D53:E53"/>
    <mergeCell ref="D63:E63"/>
    <mergeCell ref="D65:E65"/>
    <mergeCell ref="D67:E67"/>
    <mergeCell ref="A21:B21"/>
    <mergeCell ref="I73:J73"/>
    <mergeCell ref="I74:J74"/>
    <mergeCell ref="I36:J36"/>
    <mergeCell ref="I39:J39"/>
    <mergeCell ref="I41:J41"/>
    <mergeCell ref="I44:J44"/>
    <mergeCell ref="I47:J47"/>
    <mergeCell ref="I48:J48"/>
    <mergeCell ref="I49:J49"/>
    <mergeCell ref="I51:J51"/>
    <mergeCell ref="I53:J53"/>
    <mergeCell ref="I55:J55"/>
    <mergeCell ref="I57:J57"/>
    <mergeCell ref="I58:J58"/>
    <mergeCell ref="I59:J59"/>
    <mergeCell ref="I61:J61"/>
    <mergeCell ref="I63:J63"/>
    <mergeCell ref="I65:J65"/>
    <mergeCell ref="I67:J67"/>
    <mergeCell ref="I68:J68"/>
    <mergeCell ref="I69:J69"/>
    <mergeCell ref="I72:J72"/>
    <mergeCell ref="A1:M1"/>
    <mergeCell ref="A2:M2"/>
    <mergeCell ref="A3:L3"/>
    <mergeCell ref="B4:C4"/>
    <mergeCell ref="A5:L5"/>
    <mergeCell ref="B6:C6"/>
    <mergeCell ref="F6:I6"/>
    <mergeCell ref="I20:M20"/>
    <mergeCell ref="A9:M9"/>
    <mergeCell ref="A11:B11"/>
    <mergeCell ref="C11:E11"/>
    <mergeCell ref="L11:M11"/>
    <mergeCell ref="C12:E12"/>
    <mergeCell ref="C13:E13"/>
    <mergeCell ref="I13:M13"/>
    <mergeCell ref="B7:C7"/>
    <mergeCell ref="F7:I7"/>
    <mergeCell ref="K7:M7"/>
    <mergeCell ref="B8:C8"/>
    <mergeCell ref="F8:I8"/>
    <mergeCell ref="K8:M8"/>
    <mergeCell ref="A22:B22"/>
    <mergeCell ref="A23:B23"/>
    <mergeCell ref="D25:E25"/>
    <mergeCell ref="F25:G25"/>
    <mergeCell ref="D27:E27"/>
    <mergeCell ref="F27:G27"/>
    <mergeCell ref="C14:E14"/>
    <mergeCell ref="A16:B16"/>
    <mergeCell ref="A17:B17"/>
    <mergeCell ref="A18:B18"/>
    <mergeCell ref="A20:B20"/>
    <mergeCell ref="K35:M35"/>
    <mergeCell ref="I27:M27"/>
    <mergeCell ref="D28:E28"/>
    <mergeCell ref="F28:G28"/>
    <mergeCell ref="D29:E29"/>
    <mergeCell ref="F29:G29"/>
    <mergeCell ref="D30:E30"/>
    <mergeCell ref="F30:G30"/>
    <mergeCell ref="D47:E47"/>
    <mergeCell ref="D38:E38"/>
    <mergeCell ref="D39:E39"/>
    <mergeCell ref="D41:E41"/>
    <mergeCell ref="D44:E44"/>
    <mergeCell ref="D46:E46"/>
    <mergeCell ref="D42:E42"/>
    <mergeCell ref="D43:E43"/>
    <mergeCell ref="I37:J37"/>
    <mergeCell ref="D71:E71"/>
    <mergeCell ref="D73:E73"/>
    <mergeCell ref="D74:E74"/>
    <mergeCell ref="D75:E75"/>
    <mergeCell ref="D68:E68"/>
    <mergeCell ref="D69:E69"/>
    <mergeCell ref="D70:E70"/>
    <mergeCell ref="D55:E55"/>
    <mergeCell ref="D57:E57"/>
    <mergeCell ref="D58:E58"/>
    <mergeCell ref="D59:E59"/>
    <mergeCell ref="D60:E60"/>
    <mergeCell ref="D61:E61"/>
    <mergeCell ref="F87:I88"/>
    <mergeCell ref="L87:M88"/>
    <mergeCell ref="F89:I90"/>
    <mergeCell ref="L89:M90"/>
    <mergeCell ref="F91:I92"/>
    <mergeCell ref="L91:M92"/>
    <mergeCell ref="A87:C91"/>
    <mergeCell ref="C83:D83"/>
    <mergeCell ref="C84:D84"/>
    <mergeCell ref="D79:E79"/>
    <mergeCell ref="I79:J79"/>
    <mergeCell ref="D80:E80"/>
    <mergeCell ref="I80:J80"/>
    <mergeCell ref="D76:E76"/>
    <mergeCell ref="I76:J76"/>
    <mergeCell ref="D77:E77"/>
    <mergeCell ref="I77:J77"/>
    <mergeCell ref="D78:E78"/>
  </mergeCells>
  <printOptions horizontalCentered="1"/>
  <pageMargins left="0.25" right="0.25" top="0.75" bottom="0.75" header="0.3" footer="0.3"/>
  <pageSetup scale="67" orientation="portrait" r:id="rId1"/>
  <headerFooter alignWithMargins="0"/>
  <ignoredErrors>
    <ignoredError sqref="I8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828675</xdr:colOff>
                    <xdr:row>10</xdr:row>
                    <xdr:rowOff>133350</xdr:rowOff>
                  </from>
                  <to>
                    <xdr:col>0</xdr:col>
                    <xdr:colOff>1133475</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419100</xdr:colOff>
                    <xdr:row>10</xdr:row>
                    <xdr:rowOff>123825</xdr:rowOff>
                  </from>
                  <to>
                    <xdr:col>1</xdr:col>
                    <xdr:colOff>723900</xdr:colOff>
                    <xdr:row>12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666750</xdr:colOff>
                    <xdr:row>12</xdr:row>
                    <xdr:rowOff>123825</xdr:rowOff>
                  </from>
                  <to>
                    <xdr:col>0</xdr:col>
                    <xdr:colOff>971550</xdr:colOff>
                    <xdr:row>14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400050</xdr:colOff>
                    <xdr:row>12</xdr:row>
                    <xdr:rowOff>104775</xdr:rowOff>
                  </from>
                  <to>
                    <xdr:col>1</xdr:col>
                    <xdr:colOff>704850</xdr:colOff>
                    <xdr:row>14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85725</xdr:colOff>
                    <xdr:row>9</xdr:row>
                    <xdr:rowOff>47625</xdr:rowOff>
                  </from>
                  <to>
                    <xdr:col>2</xdr:col>
                    <xdr:colOff>390525</xdr:colOff>
                    <xdr:row>11</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47625</xdr:colOff>
                    <xdr:row>9</xdr:row>
                    <xdr:rowOff>47625</xdr:rowOff>
                  </from>
                  <to>
                    <xdr:col>4</xdr:col>
                    <xdr:colOff>200025</xdr:colOff>
                    <xdr:row>11</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276225</xdr:colOff>
                    <xdr:row>9</xdr:row>
                    <xdr:rowOff>47625</xdr:rowOff>
                  </from>
                  <to>
                    <xdr:col>4</xdr:col>
                    <xdr:colOff>581025</xdr:colOff>
                    <xdr:row>11</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85725</xdr:colOff>
                    <xdr:row>11</xdr:row>
                    <xdr:rowOff>152400</xdr:rowOff>
                  </from>
                  <to>
                    <xdr:col>2</xdr:col>
                    <xdr:colOff>390525</xdr:colOff>
                    <xdr:row>13</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666750</xdr:colOff>
                    <xdr:row>11</xdr:row>
                    <xdr:rowOff>152400</xdr:rowOff>
                  </from>
                  <to>
                    <xdr:col>3</xdr:col>
                    <xdr:colOff>142875</xdr:colOff>
                    <xdr:row>13</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85725</xdr:colOff>
                    <xdr:row>11</xdr:row>
                    <xdr:rowOff>152400</xdr:rowOff>
                  </from>
                  <to>
                    <xdr:col>4</xdr:col>
                    <xdr:colOff>390525</xdr:colOff>
                    <xdr:row>13</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514350</xdr:colOff>
                    <xdr:row>2</xdr:row>
                    <xdr:rowOff>152400</xdr:rowOff>
                  </from>
                  <to>
                    <xdr:col>12</xdr:col>
                    <xdr:colOff>19050</xdr:colOff>
                    <xdr:row>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304800</xdr:colOff>
                    <xdr:row>2</xdr:row>
                    <xdr:rowOff>152400</xdr:rowOff>
                  </from>
                  <to>
                    <xdr:col>12</xdr:col>
                    <xdr:colOff>609600</xdr:colOff>
                    <xdr:row>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1"/>
  <sheetViews>
    <sheetView workbookViewId="0">
      <selection activeCell="V21" sqref="V21"/>
    </sheetView>
  </sheetViews>
  <sheetFormatPr defaultRowHeight="12.75" x14ac:dyDescent="0.2"/>
  <cols>
    <col min="1" max="1" width="17.140625" customWidth="1"/>
    <col min="2" max="3" width="11.7109375" customWidth="1"/>
    <col min="4" max="4" width="2.28515625" customWidth="1"/>
    <col min="5" max="5" width="13.5703125" customWidth="1"/>
    <col min="6" max="6" width="13.7109375" customWidth="1"/>
    <col min="7" max="7" width="12.5703125" customWidth="1"/>
    <col min="8" max="8" width="1.5703125" customWidth="1"/>
    <col min="9" max="9" width="12.5703125" customWidth="1"/>
    <col min="10" max="10" width="7" customWidth="1"/>
    <col min="11" max="12" width="12" customWidth="1"/>
    <col min="13" max="13" width="15.42578125" customWidth="1"/>
  </cols>
  <sheetData>
    <row r="1" spans="1:13" ht="15.75" x14ac:dyDescent="0.25">
      <c r="A1" s="336" t="s">
        <v>0</v>
      </c>
      <c r="B1" s="336"/>
      <c r="C1" s="336"/>
      <c r="D1" s="336"/>
      <c r="E1" s="336"/>
      <c r="F1" s="336"/>
      <c r="G1" s="336"/>
      <c r="H1" s="336"/>
      <c r="I1" s="336"/>
      <c r="J1" s="336"/>
      <c r="K1" s="336"/>
      <c r="L1" s="336"/>
      <c r="M1" s="336"/>
    </row>
    <row r="2" spans="1:13" ht="15.75" x14ac:dyDescent="0.25">
      <c r="A2" s="336" t="s">
        <v>1</v>
      </c>
      <c r="B2" s="336"/>
      <c r="C2" s="336"/>
      <c r="D2" s="336"/>
      <c r="E2" s="336"/>
      <c r="F2" s="336"/>
      <c r="G2" s="336"/>
      <c r="H2" s="336"/>
      <c r="I2" s="336"/>
      <c r="J2" s="336"/>
      <c r="K2" s="336"/>
      <c r="L2" s="336"/>
      <c r="M2" s="336"/>
    </row>
    <row r="3" spans="1:13" x14ac:dyDescent="0.2">
      <c r="A3" s="117"/>
      <c r="B3" s="117"/>
      <c r="C3" s="117"/>
      <c r="D3" s="117"/>
      <c r="E3" s="117"/>
      <c r="F3" s="117"/>
      <c r="G3" s="117"/>
      <c r="H3" s="117"/>
      <c r="I3" s="117"/>
      <c r="J3" s="116"/>
      <c r="K3" s="116"/>
      <c r="L3" s="116"/>
      <c r="M3" s="116"/>
    </row>
    <row r="4" spans="1:13" x14ac:dyDescent="0.2">
      <c r="A4" s="116" t="s">
        <v>2</v>
      </c>
      <c r="B4" s="337">
        <f>'A&amp;S RC_StartUp Form'!B4:C4</f>
        <v>0</v>
      </c>
      <c r="C4" s="337"/>
      <c r="D4" s="125"/>
      <c r="E4" s="118"/>
      <c r="F4" s="118"/>
      <c r="G4" s="118"/>
      <c r="H4" s="3"/>
      <c r="I4" s="118"/>
      <c r="J4" s="118"/>
      <c r="K4" s="119"/>
      <c r="L4" s="120"/>
      <c r="M4" s="120"/>
    </row>
    <row r="5" spans="1:13" ht="13.5" thickBot="1" x14ac:dyDescent="0.25">
      <c r="A5" s="338"/>
      <c r="B5" s="338"/>
      <c r="C5" s="338"/>
      <c r="D5" s="338"/>
      <c r="E5" s="338"/>
      <c r="F5" s="338"/>
      <c r="G5" s="338"/>
      <c r="H5" s="338"/>
      <c r="I5" s="338"/>
      <c r="J5" s="338"/>
      <c r="K5" s="338"/>
      <c r="L5" s="338"/>
      <c r="M5" s="121"/>
    </row>
    <row r="6" spans="1:13" x14ac:dyDescent="0.2">
      <c r="A6" s="122" t="s">
        <v>5</v>
      </c>
      <c r="B6" s="337">
        <f>'A&amp;S RC_StartUp Form'!B6:C6</f>
        <v>0</v>
      </c>
      <c r="C6" s="337"/>
      <c r="D6" s="125"/>
      <c r="E6" s="122" t="s">
        <v>6</v>
      </c>
      <c r="F6" s="339">
        <f>'A&amp;S RC_StartUp Form'!F6:I6</f>
        <v>0</v>
      </c>
      <c r="G6" s="339"/>
      <c r="H6" s="339"/>
      <c r="I6" s="339"/>
      <c r="J6" s="123"/>
      <c r="K6" s="124"/>
      <c r="L6" s="116"/>
      <c r="M6" s="116"/>
    </row>
    <row r="7" spans="1:13" x14ac:dyDescent="0.2">
      <c r="A7" s="122" t="s">
        <v>8</v>
      </c>
      <c r="B7" s="337">
        <f>'A&amp;S RC_StartUp Form'!B7:C7</f>
        <v>0</v>
      </c>
      <c r="C7" s="337"/>
      <c r="D7" s="125"/>
      <c r="E7" s="122" t="s">
        <v>9</v>
      </c>
      <c r="F7" s="340">
        <f>'A&amp;S RC_StartUp Form'!F7:I7</f>
        <v>0</v>
      </c>
      <c r="G7" s="340"/>
      <c r="H7" s="340"/>
      <c r="I7" s="340"/>
      <c r="J7" s="119"/>
      <c r="K7" s="341"/>
      <c r="L7" s="341"/>
      <c r="M7" s="116"/>
    </row>
    <row r="8" spans="1:13" x14ac:dyDescent="0.2">
      <c r="A8" s="126" t="s">
        <v>11</v>
      </c>
      <c r="B8" s="342">
        <f>'A&amp;S RC_StartUp Form'!B8:C8</f>
        <v>0</v>
      </c>
      <c r="C8" s="342"/>
      <c r="D8" s="127"/>
      <c r="E8" s="122" t="s">
        <v>12</v>
      </c>
      <c r="F8" s="343">
        <f>'A&amp;S RC_StartUp Form'!F8:I8</f>
        <v>0</v>
      </c>
      <c r="G8" s="343"/>
      <c r="H8" s="343"/>
      <c r="I8" s="343"/>
      <c r="J8" s="119"/>
      <c r="K8" s="341"/>
      <c r="L8" s="341"/>
      <c r="M8" s="116"/>
    </row>
    <row r="9" spans="1:13" ht="13.5" thickBot="1" x14ac:dyDescent="0.25">
      <c r="A9" s="338"/>
      <c r="B9" s="338"/>
      <c r="C9" s="338"/>
      <c r="D9" s="338"/>
      <c r="E9" s="338"/>
      <c r="F9" s="338"/>
      <c r="G9" s="338"/>
      <c r="H9" s="338"/>
      <c r="I9" s="338"/>
      <c r="J9" s="338"/>
      <c r="K9" s="338"/>
      <c r="L9" s="338"/>
      <c r="M9" s="338"/>
    </row>
    <row r="10" spans="1:13" x14ac:dyDescent="0.2">
      <c r="A10" s="116"/>
      <c r="B10" s="116"/>
      <c r="C10" s="116"/>
      <c r="D10" s="116"/>
      <c r="E10" s="116"/>
      <c r="F10" s="116"/>
      <c r="G10" s="116"/>
      <c r="H10" s="116"/>
      <c r="I10" s="116"/>
      <c r="J10" s="116"/>
      <c r="K10" s="116"/>
      <c r="L10" s="116"/>
      <c r="M10" s="116"/>
    </row>
    <row r="11" spans="1:13" ht="15.75" x14ac:dyDescent="0.25">
      <c r="A11" s="345" t="s">
        <v>66</v>
      </c>
      <c r="B11" s="345"/>
      <c r="C11" s="345"/>
      <c r="D11" s="345"/>
      <c r="E11" s="345"/>
      <c r="F11" s="345"/>
      <c r="G11" s="345"/>
      <c r="H11" s="345"/>
      <c r="I11" s="345"/>
      <c r="J11" s="345"/>
      <c r="K11" s="345"/>
      <c r="L11" s="345"/>
      <c r="M11" s="345"/>
    </row>
    <row r="12" spans="1:13" x14ac:dyDescent="0.2">
      <c r="A12" s="346"/>
      <c r="B12" s="346"/>
      <c r="C12" s="346"/>
      <c r="D12" s="346"/>
      <c r="E12" s="346"/>
      <c r="F12" s="346"/>
      <c r="G12" s="346"/>
      <c r="H12" s="346"/>
      <c r="I12" s="346"/>
      <c r="J12" s="346"/>
      <c r="K12" s="346"/>
      <c r="L12" s="346"/>
      <c r="M12" s="346"/>
    </row>
    <row r="13" spans="1:13" x14ac:dyDescent="0.2">
      <c r="A13" s="117"/>
      <c r="B13" s="117"/>
      <c r="C13" s="117"/>
      <c r="D13" s="117"/>
      <c r="E13" s="117"/>
      <c r="F13" s="117"/>
      <c r="G13" s="117"/>
      <c r="H13" s="117"/>
      <c r="I13" s="117"/>
      <c r="J13" s="116"/>
      <c r="K13" s="116"/>
      <c r="L13" s="116"/>
      <c r="M13" s="116"/>
    </row>
    <row r="14" spans="1:13" x14ac:dyDescent="0.2">
      <c r="A14" s="128" t="s">
        <v>67</v>
      </c>
      <c r="B14" s="129"/>
      <c r="C14" s="130" t="s">
        <v>68</v>
      </c>
      <c r="D14" s="131">
        <v>2020</v>
      </c>
      <c r="E14" s="117"/>
      <c r="F14" s="117"/>
      <c r="G14" s="117"/>
      <c r="H14" s="117"/>
      <c r="I14" s="117"/>
      <c r="J14" s="116"/>
      <c r="K14" s="116"/>
      <c r="L14" s="116"/>
      <c r="M14" s="116"/>
    </row>
    <row r="15" spans="1:13" ht="80.25" customHeight="1" x14ac:dyDescent="0.2">
      <c r="A15" s="344" t="s">
        <v>69</v>
      </c>
      <c r="B15" s="344"/>
      <c r="C15" s="344"/>
      <c r="D15" s="344"/>
      <c r="E15" s="344"/>
      <c r="F15" s="344"/>
      <c r="G15" s="344"/>
      <c r="H15" s="344"/>
      <c r="I15" s="344"/>
      <c r="J15" s="344"/>
      <c r="K15" s="344"/>
      <c r="L15" s="344"/>
      <c r="M15" s="344"/>
    </row>
    <row r="16" spans="1:13" x14ac:dyDescent="0.2">
      <c r="A16" s="117"/>
      <c r="B16" s="117"/>
      <c r="C16" s="117"/>
      <c r="D16" s="117"/>
      <c r="E16" s="117"/>
      <c r="F16" s="117"/>
      <c r="G16" s="117"/>
      <c r="H16" s="117"/>
      <c r="I16" s="117"/>
      <c r="J16" s="116"/>
      <c r="K16" s="116"/>
      <c r="L16" s="116"/>
      <c r="M16" s="116"/>
    </row>
    <row r="17" spans="1:13" x14ac:dyDescent="0.2">
      <c r="A17" s="128" t="s">
        <v>67</v>
      </c>
      <c r="B17" s="129"/>
      <c r="C17" s="130" t="s">
        <v>70</v>
      </c>
      <c r="D17" s="131">
        <f>D14+1</f>
        <v>2021</v>
      </c>
      <c r="E17" s="117"/>
      <c r="F17" s="117"/>
      <c r="G17" s="117"/>
      <c r="H17" s="117"/>
      <c r="I17" s="117"/>
      <c r="J17" s="116"/>
      <c r="K17" s="116"/>
      <c r="L17" s="116"/>
      <c r="M17" s="116"/>
    </row>
    <row r="18" spans="1:13" ht="89.25" customHeight="1" x14ac:dyDescent="0.2">
      <c r="A18" s="344" t="s">
        <v>69</v>
      </c>
      <c r="B18" s="344"/>
      <c r="C18" s="344"/>
      <c r="D18" s="344"/>
      <c r="E18" s="344"/>
      <c r="F18" s="344"/>
      <c r="G18" s="344"/>
      <c r="H18" s="344"/>
      <c r="I18" s="344"/>
      <c r="J18" s="344"/>
      <c r="K18" s="344"/>
      <c r="L18" s="344"/>
      <c r="M18" s="344"/>
    </row>
    <row r="19" spans="1:13" x14ac:dyDescent="0.2">
      <c r="A19" s="117"/>
      <c r="B19" s="117"/>
      <c r="C19" s="117"/>
      <c r="D19" s="117"/>
      <c r="E19" s="117"/>
      <c r="F19" s="117"/>
      <c r="G19" s="117"/>
      <c r="H19" s="117"/>
      <c r="I19" s="117"/>
      <c r="J19" s="116"/>
      <c r="K19" s="116"/>
      <c r="L19" s="116"/>
      <c r="M19" s="116"/>
    </row>
    <row r="20" spans="1:13" x14ac:dyDescent="0.2">
      <c r="A20" s="128" t="s">
        <v>67</v>
      </c>
      <c r="B20" s="129"/>
      <c r="C20" s="130" t="s">
        <v>71</v>
      </c>
      <c r="D20" s="131">
        <f>D17+1</f>
        <v>2022</v>
      </c>
      <c r="E20" s="117"/>
      <c r="F20" s="117"/>
      <c r="G20" s="117"/>
      <c r="H20" s="117"/>
      <c r="I20" s="117"/>
      <c r="J20" s="116"/>
      <c r="K20" s="116"/>
      <c r="L20" s="116"/>
      <c r="M20" s="116"/>
    </row>
    <row r="21" spans="1:13" ht="91.5" customHeight="1" x14ac:dyDescent="0.2">
      <c r="A21" s="344" t="s">
        <v>69</v>
      </c>
      <c r="B21" s="344"/>
      <c r="C21" s="344"/>
      <c r="D21" s="344"/>
      <c r="E21" s="344"/>
      <c r="F21" s="344"/>
      <c r="G21" s="344"/>
      <c r="H21" s="344"/>
      <c r="I21" s="344"/>
      <c r="J21" s="344"/>
      <c r="K21" s="344"/>
      <c r="L21" s="344"/>
      <c r="M21" s="344"/>
    </row>
    <row r="22" spans="1:13" x14ac:dyDescent="0.2">
      <c r="A22" s="116"/>
      <c r="B22" s="116"/>
      <c r="C22" s="116"/>
      <c r="D22" s="116"/>
      <c r="E22" s="116"/>
      <c r="F22" s="116"/>
      <c r="G22" s="116"/>
      <c r="H22" s="1"/>
      <c r="I22" s="116"/>
      <c r="J22" s="116"/>
      <c r="K22" s="116"/>
      <c r="L22" s="116"/>
      <c r="M22" s="116"/>
    </row>
    <row r="23" spans="1:13" x14ac:dyDescent="0.2">
      <c r="A23" s="128" t="s">
        <v>67</v>
      </c>
      <c r="B23" s="129"/>
      <c r="C23" s="130" t="s">
        <v>72</v>
      </c>
      <c r="D23" s="131">
        <f>D20+1</f>
        <v>2023</v>
      </c>
      <c r="E23" s="117"/>
      <c r="F23" s="117"/>
      <c r="G23" s="117"/>
      <c r="H23" s="117"/>
      <c r="I23" s="117"/>
      <c r="J23" s="116"/>
      <c r="K23" s="116"/>
      <c r="L23" s="116"/>
      <c r="M23" s="116"/>
    </row>
    <row r="24" spans="1:13" ht="101.25" customHeight="1" x14ac:dyDescent="0.2">
      <c r="A24" s="344" t="s">
        <v>69</v>
      </c>
      <c r="B24" s="344"/>
      <c r="C24" s="344"/>
      <c r="D24" s="344"/>
      <c r="E24" s="344"/>
      <c r="F24" s="344"/>
      <c r="G24" s="344"/>
      <c r="H24" s="344"/>
      <c r="I24" s="344"/>
      <c r="J24" s="344"/>
      <c r="K24" s="344"/>
      <c r="L24" s="344"/>
      <c r="M24" s="344"/>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1"/>
      <c r="B52" s="1"/>
      <c r="C52" s="1"/>
      <c r="D52" s="1"/>
      <c r="E52" s="1"/>
      <c r="F52" s="1"/>
      <c r="G52" s="1"/>
      <c r="H52" s="1"/>
      <c r="I52" s="1"/>
      <c r="J52" s="1"/>
      <c r="K52" s="1"/>
      <c r="L52" s="1"/>
      <c r="M52" s="1"/>
    </row>
    <row r="53" spans="1:13" x14ac:dyDescent="0.2">
      <c r="A53" s="1"/>
      <c r="B53" s="1"/>
      <c r="C53" s="1"/>
      <c r="D53" s="1"/>
      <c r="E53" s="1"/>
      <c r="F53" s="1"/>
      <c r="G53" s="1"/>
      <c r="H53" s="1"/>
      <c r="I53" s="1"/>
      <c r="J53" s="1"/>
      <c r="K53" s="1"/>
      <c r="L53" s="1"/>
      <c r="M53" s="1"/>
    </row>
    <row r="54" spans="1:13" x14ac:dyDescent="0.2">
      <c r="A54" s="1"/>
      <c r="B54" s="1"/>
      <c r="C54" s="1"/>
      <c r="D54" s="1"/>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sheetData>
  <mergeCells count="19">
    <mergeCell ref="A24:M24"/>
    <mergeCell ref="A9:M9"/>
    <mergeCell ref="A11:M11"/>
    <mergeCell ref="A12:M12"/>
    <mergeCell ref="A15:M15"/>
    <mergeCell ref="A18:M18"/>
    <mergeCell ref="A21:M21"/>
    <mergeCell ref="B7:C7"/>
    <mergeCell ref="F7:I7"/>
    <mergeCell ref="K7:L7"/>
    <mergeCell ref="B8:C8"/>
    <mergeCell ref="F8:I8"/>
    <mergeCell ref="K8:L8"/>
    <mergeCell ref="A1:M1"/>
    <mergeCell ref="A2:M2"/>
    <mergeCell ref="B4:C4"/>
    <mergeCell ref="A5:L5"/>
    <mergeCell ref="B6:C6"/>
    <mergeCell ref="F6:I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
  <sheetViews>
    <sheetView workbookViewId="0">
      <selection activeCell="H16" sqref="H16"/>
    </sheetView>
  </sheetViews>
  <sheetFormatPr defaultColWidth="9.140625" defaultRowHeight="15" x14ac:dyDescent="0.25"/>
  <cols>
    <col min="1" max="11" width="9.140625" style="168"/>
    <col min="12" max="12" width="12" style="168" customWidth="1"/>
    <col min="13" max="16384" width="9.140625" style="168"/>
  </cols>
  <sheetData>
    <row r="1" spans="1:12" ht="15.75" thickBot="1" x14ac:dyDescent="0.3">
      <c r="A1" s="347" t="s">
        <v>81</v>
      </c>
      <c r="B1" s="348"/>
      <c r="C1" s="348"/>
      <c r="D1" s="348"/>
      <c r="E1" s="348"/>
      <c r="F1" s="348"/>
      <c r="G1" s="348"/>
      <c r="H1" s="348"/>
      <c r="I1" s="348"/>
      <c r="J1" s="348"/>
      <c r="K1" s="348"/>
      <c r="L1" s="348"/>
    </row>
    <row r="2" spans="1:12" ht="70.5" customHeight="1" thickBot="1" x14ac:dyDescent="0.3">
      <c r="A2" s="349" t="s">
        <v>82</v>
      </c>
      <c r="B2" s="350"/>
      <c r="C2" s="350"/>
      <c r="D2" s="350"/>
      <c r="E2" s="350"/>
      <c r="F2" s="350"/>
      <c r="G2" s="350"/>
      <c r="H2" s="350"/>
      <c r="I2" s="350"/>
      <c r="J2" s="350"/>
      <c r="K2" s="350"/>
      <c r="L2" s="351"/>
    </row>
    <row r="3" spans="1:12" ht="52.5" customHeight="1" thickBot="1" x14ac:dyDescent="0.3">
      <c r="A3" s="352" t="s">
        <v>92</v>
      </c>
      <c r="B3" s="353"/>
      <c r="C3" s="353"/>
      <c r="D3" s="353"/>
      <c r="E3" s="353"/>
      <c r="F3" s="353"/>
      <c r="G3" s="353"/>
      <c r="H3" s="353"/>
      <c r="I3" s="353"/>
      <c r="J3" s="353"/>
      <c r="K3" s="353"/>
      <c r="L3" s="354"/>
    </row>
  </sheetData>
  <mergeCells count="3">
    <mergeCell ref="A1:L1"/>
    <mergeCell ref="A2:L2"/>
    <mergeCell ref="A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topLeftCell="A16" workbookViewId="0">
      <selection activeCell="N15" sqref="N15"/>
    </sheetView>
  </sheetViews>
  <sheetFormatPr defaultColWidth="9.140625" defaultRowHeight="15" x14ac:dyDescent="0.25"/>
  <cols>
    <col min="1" max="1" width="15.5703125" style="168" customWidth="1"/>
    <col min="2" max="2" width="9.140625" style="168"/>
    <col min="3" max="3" width="15" style="168" customWidth="1"/>
    <col min="4" max="4" width="6.5703125" style="168" customWidth="1"/>
    <col min="5" max="5" width="11.85546875" style="168" bestFit="1" customWidth="1"/>
    <col min="6" max="8" width="9.140625" style="168"/>
    <col min="9" max="9" width="6.28515625" style="168" customWidth="1"/>
    <col min="10" max="16384" width="9.140625" style="168"/>
  </cols>
  <sheetData>
    <row r="1" spans="1:9" ht="15.75" x14ac:dyDescent="0.25">
      <c r="A1" s="369" t="s">
        <v>0</v>
      </c>
      <c r="B1" s="369"/>
      <c r="C1" s="369"/>
      <c r="D1" s="369"/>
      <c r="E1" s="369"/>
      <c r="F1" s="369"/>
      <c r="G1" s="369"/>
      <c r="H1" s="369"/>
      <c r="I1" s="369"/>
    </row>
    <row r="2" spans="1:9" ht="15.75" x14ac:dyDescent="0.25">
      <c r="A2" s="369" t="s">
        <v>1</v>
      </c>
      <c r="B2" s="369"/>
      <c r="C2" s="369"/>
      <c r="D2" s="369"/>
      <c r="E2" s="369"/>
      <c r="F2" s="369"/>
      <c r="G2" s="369"/>
      <c r="H2" s="369"/>
      <c r="I2" s="369"/>
    </row>
    <row r="3" spans="1:9" ht="15.75" x14ac:dyDescent="0.25">
      <c r="A3" s="369" t="s">
        <v>83</v>
      </c>
      <c r="B3" s="369"/>
      <c r="C3" s="369"/>
      <c r="D3" s="369"/>
      <c r="E3" s="369"/>
      <c r="F3" s="369"/>
      <c r="G3" s="369"/>
      <c r="H3" s="369"/>
      <c r="I3" s="369"/>
    </row>
    <row r="5" spans="1:9" x14ac:dyDescent="0.25">
      <c r="A5" s="168" t="s">
        <v>2</v>
      </c>
      <c r="B5" s="370"/>
      <c r="C5" s="370"/>
    </row>
    <row r="6" spans="1:9" ht="15.75" thickBot="1" x14ac:dyDescent="0.3">
      <c r="A6" s="371"/>
      <c r="B6" s="371"/>
      <c r="C6" s="371"/>
      <c r="D6" s="371"/>
      <c r="E6" s="371"/>
      <c r="F6" s="371"/>
      <c r="G6" s="371"/>
      <c r="H6" s="371"/>
      <c r="I6" s="371"/>
    </row>
    <row r="7" spans="1:9" x14ac:dyDescent="0.25">
      <c r="A7" s="169" t="s">
        <v>5</v>
      </c>
      <c r="B7" s="367"/>
      <c r="C7" s="367"/>
      <c r="D7" s="367"/>
      <c r="E7" s="169" t="s">
        <v>6</v>
      </c>
      <c r="F7" s="374"/>
      <c r="G7" s="374"/>
      <c r="H7" s="374"/>
      <c r="I7" s="374"/>
    </row>
    <row r="8" spans="1:9" x14ac:dyDescent="0.25">
      <c r="A8" s="169" t="s">
        <v>8</v>
      </c>
      <c r="B8" s="368"/>
      <c r="C8" s="368"/>
      <c r="D8" s="368"/>
      <c r="E8" s="169" t="s">
        <v>9</v>
      </c>
      <c r="F8" s="368"/>
      <c r="G8" s="368"/>
      <c r="H8" s="368"/>
      <c r="I8" s="368"/>
    </row>
    <row r="9" spans="1:9" ht="15.75" thickBot="1" x14ac:dyDescent="0.3">
      <c r="A9" s="222" t="s">
        <v>11</v>
      </c>
      <c r="B9" s="375"/>
      <c r="C9" s="375"/>
      <c r="D9" s="375"/>
      <c r="E9" s="222" t="s">
        <v>12</v>
      </c>
      <c r="F9" s="371"/>
      <c r="G9" s="371"/>
      <c r="H9" s="371"/>
      <c r="I9" s="371"/>
    </row>
    <row r="10" spans="1:9" x14ac:dyDescent="0.25">
      <c r="A10" s="372"/>
      <c r="B10" s="372"/>
      <c r="C10" s="372"/>
      <c r="D10" s="372"/>
      <c r="E10" s="372"/>
      <c r="F10" s="372"/>
      <c r="G10" s="372"/>
      <c r="H10" s="372"/>
      <c r="I10" s="372"/>
    </row>
    <row r="11" spans="1:9" x14ac:dyDescent="0.25">
      <c r="A11" s="373" t="s">
        <v>99</v>
      </c>
      <c r="B11" s="373"/>
      <c r="C11" s="171"/>
      <c r="D11" s="170"/>
      <c r="E11" s="170"/>
      <c r="F11" s="170"/>
      <c r="G11" s="170"/>
      <c r="H11" s="170"/>
      <c r="I11" s="170"/>
    </row>
    <row r="13" spans="1:9" ht="15.75" thickBot="1" x14ac:dyDescent="0.3">
      <c r="A13" s="357" t="s">
        <v>84</v>
      </c>
      <c r="B13" s="357"/>
    </row>
    <row r="14" spans="1:9" x14ac:dyDescent="0.25">
      <c r="A14" s="358"/>
      <c r="B14" s="359"/>
      <c r="C14" s="359"/>
      <c r="D14" s="359"/>
      <c r="E14" s="359"/>
      <c r="F14" s="359"/>
      <c r="G14" s="359"/>
      <c r="H14" s="359"/>
      <c r="I14" s="360"/>
    </row>
    <row r="15" spans="1:9" ht="150.75" customHeight="1" x14ac:dyDescent="0.25">
      <c r="A15" s="361"/>
      <c r="B15" s="362"/>
      <c r="C15" s="362"/>
      <c r="D15" s="362"/>
      <c r="E15" s="362"/>
      <c r="F15" s="362"/>
      <c r="G15" s="362"/>
      <c r="H15" s="362"/>
      <c r="I15" s="363"/>
    </row>
    <row r="16" spans="1:9" x14ac:dyDescent="0.25">
      <c r="A16" s="361"/>
      <c r="B16" s="362"/>
      <c r="C16" s="362"/>
      <c r="D16" s="362"/>
      <c r="E16" s="362"/>
      <c r="F16" s="362"/>
      <c r="G16" s="362"/>
      <c r="H16" s="362"/>
      <c r="I16" s="363"/>
    </row>
    <row r="17" spans="1:10" x14ac:dyDescent="0.25">
      <c r="A17" s="361"/>
      <c r="B17" s="362"/>
      <c r="C17" s="362"/>
      <c r="D17" s="362"/>
      <c r="E17" s="362"/>
      <c r="F17" s="362"/>
      <c r="G17" s="362"/>
      <c r="H17" s="362"/>
      <c r="I17" s="363"/>
    </row>
    <row r="18" spans="1:10" x14ac:dyDescent="0.25">
      <c r="A18" s="361"/>
      <c r="B18" s="362"/>
      <c r="C18" s="362"/>
      <c r="D18" s="362"/>
      <c r="E18" s="362"/>
      <c r="F18" s="362"/>
      <c r="G18" s="362"/>
      <c r="H18" s="362"/>
      <c r="I18" s="363"/>
    </row>
    <row r="19" spans="1:10" x14ac:dyDescent="0.25">
      <c r="A19" s="361"/>
      <c r="B19" s="362"/>
      <c r="C19" s="362"/>
      <c r="D19" s="362"/>
      <c r="E19" s="362"/>
      <c r="F19" s="362"/>
      <c r="G19" s="362"/>
      <c r="H19" s="362"/>
      <c r="I19" s="363"/>
    </row>
    <row r="20" spans="1:10" x14ac:dyDescent="0.25">
      <c r="A20" s="361"/>
      <c r="B20" s="362"/>
      <c r="C20" s="362"/>
      <c r="D20" s="362"/>
      <c r="E20" s="362"/>
      <c r="F20" s="362"/>
      <c r="G20" s="362"/>
      <c r="H20" s="362"/>
      <c r="I20" s="363"/>
    </row>
    <row r="21" spans="1:10" x14ac:dyDescent="0.25">
      <c r="A21" s="361"/>
      <c r="B21" s="362"/>
      <c r="C21" s="362"/>
      <c r="D21" s="362"/>
      <c r="E21" s="362"/>
      <c r="F21" s="362"/>
      <c r="G21" s="362"/>
      <c r="H21" s="362"/>
      <c r="I21" s="363"/>
    </row>
    <row r="22" spans="1:10" x14ac:dyDescent="0.25">
      <c r="A22" s="361"/>
      <c r="B22" s="362"/>
      <c r="C22" s="362"/>
      <c r="D22" s="362"/>
      <c r="E22" s="362"/>
      <c r="F22" s="362"/>
      <c r="G22" s="362"/>
      <c r="H22" s="362"/>
      <c r="I22" s="363"/>
    </row>
    <row r="23" spans="1:10" x14ac:dyDescent="0.25">
      <c r="A23" s="361"/>
      <c r="B23" s="362"/>
      <c r="C23" s="362"/>
      <c r="D23" s="362"/>
      <c r="E23" s="362"/>
      <c r="F23" s="362"/>
      <c r="G23" s="362"/>
      <c r="H23" s="362"/>
      <c r="I23" s="363"/>
    </row>
    <row r="24" spans="1:10" x14ac:dyDescent="0.25">
      <c r="A24" s="361"/>
      <c r="B24" s="362"/>
      <c r="C24" s="362"/>
      <c r="D24" s="362"/>
      <c r="E24" s="362"/>
      <c r="F24" s="362"/>
      <c r="G24" s="362"/>
      <c r="H24" s="362"/>
      <c r="I24" s="363"/>
    </row>
    <row r="25" spans="1:10" x14ac:dyDescent="0.25">
      <c r="A25" s="361"/>
      <c r="B25" s="362"/>
      <c r="C25" s="362"/>
      <c r="D25" s="362"/>
      <c r="E25" s="362"/>
      <c r="F25" s="362"/>
      <c r="G25" s="362"/>
      <c r="H25" s="362"/>
      <c r="I25" s="363"/>
    </row>
    <row r="26" spans="1:10" x14ac:dyDescent="0.25">
      <c r="A26" s="361"/>
      <c r="B26" s="362"/>
      <c r="C26" s="362"/>
      <c r="D26" s="362"/>
      <c r="E26" s="362"/>
      <c r="F26" s="362"/>
      <c r="G26" s="362"/>
      <c r="H26" s="362"/>
      <c r="I26" s="363"/>
    </row>
    <row r="27" spans="1:10" ht="15.75" thickBot="1" x14ac:dyDescent="0.3">
      <c r="A27" s="364"/>
      <c r="B27" s="365"/>
      <c r="C27" s="365"/>
      <c r="D27" s="365"/>
      <c r="E27" s="365"/>
      <c r="F27" s="365"/>
      <c r="G27" s="365"/>
      <c r="H27" s="365"/>
      <c r="I27" s="366"/>
    </row>
    <row r="28" spans="1:10" ht="38.25" customHeight="1" x14ac:dyDescent="0.25">
      <c r="A28" s="172" t="s">
        <v>85</v>
      </c>
      <c r="B28" s="173"/>
      <c r="C28" s="173"/>
      <c r="D28" s="173"/>
      <c r="E28" s="174" t="s">
        <v>86</v>
      </c>
      <c r="F28" s="367"/>
      <c r="G28" s="367"/>
      <c r="H28" s="367"/>
      <c r="I28" s="367"/>
      <c r="J28" s="367"/>
    </row>
    <row r="29" spans="1:10" ht="44.25" customHeight="1" x14ac:dyDescent="0.25">
      <c r="A29" s="172" t="s">
        <v>87</v>
      </c>
      <c r="B29" s="175"/>
      <c r="C29" s="175"/>
      <c r="D29" s="175"/>
      <c r="E29" s="174" t="s">
        <v>88</v>
      </c>
      <c r="F29" s="368"/>
      <c r="G29" s="368"/>
      <c r="H29" s="368"/>
      <c r="I29" s="368"/>
      <c r="J29" s="368"/>
    </row>
    <row r="30" spans="1:10" ht="45" customHeight="1" x14ac:dyDescent="0.25">
      <c r="A30" s="176" t="s">
        <v>89</v>
      </c>
      <c r="B30" s="175"/>
      <c r="C30" s="175"/>
      <c r="D30" s="175"/>
      <c r="E30" s="174" t="s">
        <v>88</v>
      </c>
      <c r="F30" s="368"/>
      <c r="G30" s="368"/>
      <c r="H30" s="368"/>
      <c r="I30" s="368"/>
      <c r="J30" s="368"/>
    </row>
    <row r="31" spans="1:10" x14ac:dyDescent="0.25">
      <c r="A31" s="187" t="s">
        <v>100</v>
      </c>
      <c r="B31" s="187"/>
      <c r="C31" s="187"/>
    </row>
    <row r="32" spans="1:10" ht="19.5" customHeight="1" x14ac:dyDescent="0.25">
      <c r="A32" s="187" t="s">
        <v>93</v>
      </c>
      <c r="B32" s="187"/>
      <c r="C32" s="187"/>
      <c r="F32" s="355" t="s">
        <v>90</v>
      </c>
      <c r="G32" s="355"/>
      <c r="H32" s="355"/>
      <c r="I32" s="355"/>
      <c r="J32" s="355"/>
    </row>
    <row r="34" spans="1:10" x14ac:dyDescent="0.25">
      <c r="A34" s="356" t="s">
        <v>101</v>
      </c>
      <c r="B34" s="356"/>
      <c r="C34" s="356"/>
      <c r="D34" s="356"/>
      <c r="E34" s="356"/>
      <c r="F34" s="356"/>
      <c r="G34" s="356"/>
      <c r="H34" s="356"/>
      <c r="I34" s="356"/>
      <c r="J34" s="177"/>
    </row>
    <row r="35" spans="1:10" x14ac:dyDescent="0.25">
      <c r="A35" s="356"/>
      <c r="B35" s="356"/>
      <c r="C35" s="356"/>
      <c r="D35" s="356"/>
      <c r="E35" s="356"/>
      <c r="F35" s="356"/>
      <c r="G35" s="356"/>
      <c r="H35" s="356"/>
      <c r="I35" s="356"/>
    </row>
    <row r="36" spans="1:10" x14ac:dyDescent="0.25">
      <c r="A36" s="356"/>
      <c r="B36" s="356"/>
      <c r="C36" s="356"/>
      <c r="D36" s="356"/>
      <c r="E36" s="356"/>
      <c r="F36" s="356"/>
      <c r="G36" s="356"/>
      <c r="H36" s="356"/>
      <c r="I36" s="356"/>
    </row>
  </sheetData>
  <mergeCells count="20">
    <mergeCell ref="A10:I10"/>
    <mergeCell ref="A11:B11"/>
    <mergeCell ref="B7:D7"/>
    <mergeCell ref="F7:I7"/>
    <mergeCell ref="B8:D8"/>
    <mergeCell ref="F8:I8"/>
    <mergeCell ref="B9:D9"/>
    <mergeCell ref="F9:I9"/>
    <mergeCell ref="A1:I1"/>
    <mergeCell ref="A2:I2"/>
    <mergeCell ref="A3:I3"/>
    <mergeCell ref="B5:C5"/>
    <mergeCell ref="A6:I6"/>
    <mergeCell ref="F32:J32"/>
    <mergeCell ref="A34:I36"/>
    <mergeCell ref="A13:B13"/>
    <mergeCell ref="A14:I27"/>
    <mergeCell ref="F28:J28"/>
    <mergeCell ref="F29:J29"/>
    <mergeCell ref="F30:J3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Q70" sqref="Q70"/>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A&amp;S RC_StartUp Form</vt:lpstr>
      <vt:lpstr>RSCAD Contribution</vt:lpstr>
      <vt:lpstr>FIS Detail_FY23</vt:lpstr>
      <vt:lpstr>Extension Request</vt:lpstr>
      <vt:lpstr>StartUp Procedures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Chassy Nichols</dc:creator>
  <cp:lastModifiedBy>Kaci Smith</cp:lastModifiedBy>
  <cp:lastPrinted>2019-11-14T13:06:14Z</cp:lastPrinted>
  <dcterms:created xsi:type="dcterms:W3CDTF">2019-10-29T20:47:13Z</dcterms:created>
  <dcterms:modified xsi:type="dcterms:W3CDTF">2023-01-05T16:46:40Z</dcterms:modified>
</cp:coreProperties>
</file>